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udent Affairs\Disability Services\Data Collection\"/>
    </mc:Choice>
  </mc:AlternateContent>
  <xr:revisionPtr revIDLastSave="0" documentId="8_{CFDB4B1D-0024-4683-AF1B-30EB7AB42A6B}" xr6:coauthVersionLast="47" xr6:coauthVersionMax="47" xr10:uidLastSave="{00000000-0000-0000-0000-000000000000}"/>
  <bookViews>
    <workbookView xWindow="28680" yWindow="780" windowWidth="29040" windowHeight="15720" tabRatio="734" xr2:uid="{53C28528-FF9F-4D1B-A529-83DA16E7EA07}"/>
  </bookViews>
  <sheets>
    <sheet name="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2" l="1"/>
  <c r="D42" i="2" l="1"/>
  <c r="D40" i="2"/>
  <c r="D39" i="2"/>
  <c r="D38" i="2"/>
  <c r="D37" i="2"/>
  <c r="D36" i="2"/>
  <c r="D35" i="2"/>
  <c r="D34" i="2"/>
  <c r="D33" i="2"/>
  <c r="D32" i="2"/>
  <c r="D30" i="2"/>
  <c r="D29" i="2"/>
  <c r="D23" i="2"/>
  <c r="D11" i="2"/>
  <c r="D13" i="2"/>
  <c r="D14" i="2"/>
  <c r="D15" i="2"/>
  <c r="D16" i="2"/>
  <c r="D17" i="2"/>
  <c r="D18" i="2"/>
  <c r="D19" i="2"/>
  <c r="D20" i="2"/>
  <c r="D21" i="2"/>
  <c r="D10" i="2"/>
  <c r="D9" i="2"/>
</calcChain>
</file>

<file path=xl/sharedStrings.xml><?xml version="1.0" encoding="utf-8"?>
<sst xmlns="http://schemas.openxmlformats.org/spreadsheetml/2006/main" count="634" uniqueCount="72">
  <si>
    <t>Female</t>
  </si>
  <si>
    <t>American Indian or Alaskan Native</t>
  </si>
  <si>
    <t>First Generation</t>
  </si>
  <si>
    <t>Pell Grant Eligible</t>
  </si>
  <si>
    <t>Male</t>
  </si>
  <si>
    <t>Hispanic of any race</t>
  </si>
  <si>
    <t>Black or African American</t>
  </si>
  <si>
    <t>Asian</t>
  </si>
  <si>
    <t>Native Hawaiian or Other Pacific Islander</t>
  </si>
  <si>
    <t>White</t>
  </si>
  <si>
    <t>Two or more races</t>
  </si>
  <si>
    <t>Unknown race/ethnicity</t>
  </si>
  <si>
    <t>U.S. Nonresident</t>
  </si>
  <si>
    <t>Community College of Aurora</t>
  </si>
  <si>
    <t>Community College of Denver</t>
  </si>
  <si>
    <t>Lamar Community College</t>
  </si>
  <si>
    <t>Otero College</t>
  </si>
  <si>
    <t>Trinidad State College</t>
  </si>
  <si>
    <t>Aims Community College</t>
  </si>
  <si>
    <t>Pikes Peak State College</t>
  </si>
  <si>
    <t>University of Colorado Denver &amp; Anschutz</t>
  </si>
  <si>
    <t>Northeastern Junior College</t>
  </si>
  <si>
    <t>&lt;10</t>
  </si>
  <si>
    <t>N/A</t>
  </si>
  <si>
    <t>All Students (IPEDS)</t>
  </si>
  <si>
    <t>Percentage of All Students</t>
  </si>
  <si>
    <t>intentionally blank row</t>
  </si>
  <si>
    <t>End of Workbook</t>
  </si>
  <si>
    <t>end of table</t>
  </si>
  <si>
    <t>Title: Students with Disabilities Data (HB22-1255) Second Report</t>
  </si>
  <si>
    <t>1 sheet - "2024" in Workbook</t>
  </si>
  <si>
    <t>Unduplicated Count for Academic Year 2023-24 (Includes: Summer &amp; Fall 2023 and Spring 2024)</t>
  </si>
  <si>
    <t>Veteran/Military</t>
  </si>
  <si>
    <t>If known, number receiving service from the Division of Vocational Rehabilitation</t>
  </si>
  <si>
    <t>Unknown sex</t>
  </si>
  <si>
    <t>Institution of Higher Education</t>
  </si>
  <si>
    <t>Number of students who have disclosed a disability</t>
  </si>
  <si>
    <t>Number of enrolled students receiving an accommodation</t>
  </si>
  <si>
    <t>Students with Disabilities who are receiving an Accommodation</t>
  </si>
  <si>
    <t>End of rows</t>
  </si>
  <si>
    <t>Students with Disabilities</t>
  </si>
  <si>
    <r>
      <rPr>
        <b/>
        <sz val="12"/>
        <rFont val="Arial"/>
        <family val="2"/>
      </rPr>
      <t>Sources:</t>
    </r>
    <r>
      <rPr>
        <sz val="12"/>
        <rFont val="Arial"/>
        <family val="2"/>
      </rPr>
      <t xml:space="preserve"> Colorado Department of Higher Education Aggregate Institutional Data Collection and the Integrated 
Postsecondary Education Data System (IPEDS). </t>
    </r>
  </si>
  <si>
    <r>
      <rPr>
        <b/>
        <sz val="12"/>
        <color theme="1"/>
        <rFont val="Arial"/>
        <family val="2"/>
      </rPr>
      <t>Notes:</t>
    </r>
    <r>
      <rPr>
        <sz val="12"/>
        <color theme="1"/>
        <rFont val="Arial"/>
        <family val="2"/>
      </rPr>
      <t xml:space="preserve"> In some places, data are rounded to protect student privacy. Student counts less than 10 are suppressed. As a result, column and row summations may not be equal to totals presented in this table. Student academic year headcounts are one year lagged compared to the counts for students with disabilities. </t>
    </r>
  </si>
  <si>
    <t>Demographic</t>
  </si>
  <si>
    <t>intentionally blank cell</t>
  </si>
  <si>
    <t>Adams State University</t>
  </si>
  <si>
    <t>Arapahoe Community College</t>
  </si>
  <si>
    <t>Colorado Christian University</t>
  </si>
  <si>
    <t>Colorado Mesa University</t>
  </si>
  <si>
    <t>Colorado Mountain College</t>
  </si>
  <si>
    <t>Colorado Northwestern Community College</t>
  </si>
  <si>
    <t>Colorado School of Mines</t>
  </si>
  <si>
    <t>Colorado State University</t>
  </si>
  <si>
    <t>Colorado State University - Global</t>
  </si>
  <si>
    <t>Colorado State University - Pueblo</t>
  </si>
  <si>
    <t>Emily Griffith Technical College</t>
  </si>
  <si>
    <t>Fort Lewis College</t>
  </si>
  <si>
    <t>Front Range Community College</t>
  </si>
  <si>
    <t>Metropolitan State University of Denver</t>
  </si>
  <si>
    <t>Morgan Community College</t>
  </si>
  <si>
    <t>Pickens Technical College</t>
  </si>
  <si>
    <t>Pueblo Community College</t>
  </si>
  <si>
    <t>Red Rocks Community College</t>
  </si>
  <si>
    <t>Regis University</t>
  </si>
  <si>
    <t>Technical College of the Rockies</t>
  </si>
  <si>
    <t>Tech College of the Rockies</t>
  </si>
  <si>
    <t>University of Colorado Boulder</t>
  </si>
  <si>
    <t>University of Colorado Colorado Springs</t>
  </si>
  <si>
    <t>University of Northern Colorado</t>
  </si>
  <si>
    <t>University of Denver</t>
  </si>
  <si>
    <t>Western Colorado University</t>
  </si>
  <si>
    <t>Total Student Enrollment by Institution (IPEDS)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</si>
</sst>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8"/>
      <color theme="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197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60">
    <xf numFmtId="0" fontId="0" fillId="0" borderId="0" xfId="0"/>
    <xf numFmtId="0" fontId="16" fillId="3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7" fillId="0" borderId="0" xfId="0" applyFont="1"/>
    <xf numFmtId="0" fontId="17" fillId="0" borderId="0" xfId="0" applyFont="1" applyAlignment="1">
      <alignment horizontal="left" wrapText="1"/>
    </xf>
    <xf numFmtId="0" fontId="8" fillId="0" borderId="0" xfId="1" applyFont="1" applyFill="1" applyAlignment="1">
      <alignment horizontal="left" vertical="center" wrapText="1"/>
    </xf>
    <xf numFmtId="0" fontId="9" fillId="0" borderId="0" xfId="1" applyFont="1" applyFill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5" fillId="3" borderId="0" xfId="0" applyFont="1" applyFill="1" applyAlignment="1">
      <alignment horizontal="left" vertical="center"/>
    </xf>
    <xf numFmtId="0" fontId="7" fillId="0" borderId="0" xfId="0" applyFont="1" applyAlignment="1">
      <alignment horizontal="left"/>
    </xf>
    <xf numFmtId="164" fontId="6" fillId="2" borderId="1" xfId="5" applyNumberFormat="1" applyFont="1" applyFill="1" applyBorder="1" applyAlignment="1">
      <alignment horizontal="right" vertical="center" wrapText="1"/>
    </xf>
    <xf numFmtId="9" fontId="6" fillId="2" borderId="1" xfId="4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left" wrapText="1"/>
    </xf>
    <xf numFmtId="3" fontId="11" fillId="2" borderId="1" xfId="0" applyNumberFormat="1" applyFont="1" applyFill="1" applyBorder="1" applyAlignment="1">
      <alignment horizontal="right" vertical="center" wrapText="1"/>
    </xf>
    <xf numFmtId="9" fontId="11" fillId="2" borderId="1" xfId="4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left" wrapText="1"/>
    </xf>
    <xf numFmtId="164" fontId="7" fillId="2" borderId="1" xfId="5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left"/>
    </xf>
    <xf numFmtId="0" fontId="18" fillId="0" borderId="0" xfId="0" applyFont="1"/>
    <xf numFmtId="0" fontId="17" fillId="0" borderId="0" xfId="0" applyFont="1"/>
    <xf numFmtId="0" fontId="4" fillId="2" borderId="0" xfId="0" applyFont="1" applyFill="1" applyAlignment="1">
      <alignment horizontal="right" vertical="center"/>
    </xf>
    <xf numFmtId="9" fontId="4" fillId="2" borderId="0" xfId="4" applyFont="1" applyFill="1" applyAlignment="1">
      <alignment horizontal="right" vertical="center"/>
    </xf>
    <xf numFmtId="0" fontId="4" fillId="2" borderId="0" xfId="0" applyFont="1" applyFill="1" applyAlignment="1">
      <alignment horizontal="right"/>
    </xf>
    <xf numFmtId="0" fontId="2" fillId="3" borderId="0" xfId="0" applyFont="1" applyFill="1" applyAlignment="1">
      <alignment horizontal="right" vertical="center"/>
    </xf>
    <xf numFmtId="9" fontId="2" fillId="3" borderId="0" xfId="4" applyFont="1" applyFill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18" fillId="3" borderId="0" xfId="0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5" fillId="3" borderId="0" xfId="0" applyFont="1" applyFill="1" applyAlignment="1">
      <alignment horizontal="right" vertical="center"/>
    </xf>
    <xf numFmtId="9" fontId="5" fillId="3" borderId="0" xfId="4" applyFont="1" applyFill="1" applyAlignment="1">
      <alignment horizontal="right"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15" fillId="0" borderId="1" xfId="0" applyFont="1" applyBorder="1" applyAlignment="1">
      <alignment horizontal="right" wrapText="1"/>
    </xf>
    <xf numFmtId="0" fontId="15" fillId="2" borderId="1" xfId="0" applyFont="1" applyFill="1" applyBorder="1" applyAlignment="1">
      <alignment horizontal="right" wrapText="1"/>
    </xf>
    <xf numFmtId="164" fontId="7" fillId="0" borderId="1" xfId="5" applyNumberFormat="1" applyFont="1" applyBorder="1" applyAlignment="1">
      <alignment horizontal="right"/>
    </xf>
    <xf numFmtId="0" fontId="5" fillId="3" borderId="1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9" fontId="7" fillId="0" borderId="0" xfId="4" applyFont="1" applyFill="1" applyAlignment="1">
      <alignment horizontal="right" vertic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9" fontId="4" fillId="0" borderId="0" xfId="4" applyFont="1" applyFill="1" applyAlignment="1">
      <alignment horizontal="right" vertical="center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 vertical="center"/>
    </xf>
    <xf numFmtId="9" fontId="4" fillId="0" borderId="0" xfId="4" applyFont="1" applyAlignment="1">
      <alignment horizontal="right" vertical="center"/>
    </xf>
    <xf numFmtId="9" fontId="7" fillId="2" borderId="1" xfId="4" applyFont="1" applyFill="1" applyBorder="1" applyAlignment="1">
      <alignment horizontal="right" vertical="center"/>
    </xf>
    <xf numFmtId="164" fontId="11" fillId="2" borderId="1" xfId="5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3" fontId="18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/>
    </xf>
    <xf numFmtId="3" fontId="7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/>
    </xf>
  </cellXfs>
  <cellStyles count="6">
    <cellStyle name="Comma" xfId="5" builtinId="3"/>
    <cellStyle name="Comma 2" xfId="2" xr:uid="{DDF55B53-C7F9-412E-8378-ECBBE2D6135B}"/>
    <cellStyle name="Hyperlink" xfId="1" builtinId="8"/>
    <cellStyle name="Normal" xfId="0" builtinId="0"/>
    <cellStyle name="Normal 2" xfId="3" xr:uid="{EC6D1482-409F-44D0-A580-8AEC88C750F9}"/>
    <cellStyle name="Percent" xfId="4" builtinId="5"/>
  </cellStyles>
  <dxfs count="0"/>
  <tableStyles count="0" defaultTableStyle="TableStyleMedium2" defaultPivotStyle="PivotStyleLight16"/>
  <colors>
    <mruColors>
      <color rgb="FF001970"/>
      <color rgb="FF5C666F"/>
      <color rgb="FF6EC4E8"/>
      <color rgb="FFD0D2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1</xdr:row>
      <xdr:rowOff>17136</xdr:rowOff>
    </xdr:to>
    <xdr:pic>
      <xdr:nvPicPr>
        <xdr:cNvPr id="3" name="Picture 2" descr="CDHE Logo">
          <a:extLst>
            <a:ext uri="{FF2B5EF4-FFF2-40B4-BE49-F238E27FC236}">
              <a16:creationId xmlns:a16="http://schemas.microsoft.com/office/drawing/2014/main" id="{C959FA14-51BC-898B-FF87-FB2474EE3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14057" cy="1000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03CDC-9ED8-4EDF-818A-B649CAEA2091}">
  <dimension ref="A1:AM58"/>
  <sheetViews>
    <sheetView tabSelected="1" zoomScaleNormal="100" workbookViewId="0">
      <selection activeCell="B9" sqref="B9"/>
    </sheetView>
  </sheetViews>
  <sheetFormatPr defaultColWidth="8.6640625" defaultRowHeight="13.8" x14ac:dyDescent="0.25"/>
  <cols>
    <col min="1" max="1" width="53.109375" style="3" customWidth="1"/>
    <col min="2" max="2" width="22.44140625" style="45" customWidth="1"/>
    <col min="3" max="3" width="13.6640625" style="45" customWidth="1"/>
    <col min="4" max="4" width="13.6640625" style="49" customWidth="1"/>
    <col min="5" max="38" width="13.6640625" style="47" customWidth="1"/>
    <col min="39" max="16384" width="8.6640625" style="4"/>
  </cols>
  <sheetData>
    <row r="1" spans="1:39" ht="78" customHeight="1" x14ac:dyDescent="0.25">
      <c r="A1" s="22"/>
      <c r="B1" s="25"/>
      <c r="C1" s="25"/>
      <c r="D1" s="26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</row>
    <row r="2" spans="1:39" ht="33.75" customHeight="1" x14ac:dyDescent="0.25">
      <c r="A2" s="1" t="s">
        <v>29</v>
      </c>
      <c r="B2" s="28"/>
      <c r="C2" s="28"/>
      <c r="D2" s="29"/>
      <c r="E2" s="30"/>
      <c r="F2" s="30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23" t="s">
        <v>28</v>
      </c>
    </row>
    <row r="3" spans="1:39" s="5" customFormat="1" ht="29.25" customHeight="1" x14ac:dyDescent="0.25">
      <c r="A3" s="11" t="s">
        <v>31</v>
      </c>
      <c r="B3" s="33"/>
      <c r="C3" s="33"/>
      <c r="D3" s="34"/>
      <c r="E3" s="35"/>
      <c r="F3" s="35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24" t="s">
        <v>28</v>
      </c>
    </row>
    <row r="4" spans="1:39" s="5" customFormat="1" ht="29.25" customHeight="1" x14ac:dyDescent="0.25">
      <c r="A4" s="11" t="s">
        <v>30</v>
      </c>
      <c r="B4" s="33"/>
      <c r="C4" s="33"/>
      <c r="D4" s="34"/>
      <c r="E4" s="35"/>
      <c r="F4" s="35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24"/>
    </row>
    <row r="5" spans="1:39" s="5" customFormat="1" ht="78" x14ac:dyDescent="0.3">
      <c r="A5" s="52" t="s">
        <v>35</v>
      </c>
      <c r="B5" s="58" t="s">
        <v>44</v>
      </c>
      <c r="C5" s="59" t="s">
        <v>44</v>
      </c>
      <c r="D5" s="59" t="s">
        <v>44</v>
      </c>
      <c r="E5" s="38" t="s">
        <v>45</v>
      </c>
      <c r="F5" s="38" t="s">
        <v>18</v>
      </c>
      <c r="G5" s="38" t="s">
        <v>46</v>
      </c>
      <c r="H5" s="39" t="s">
        <v>47</v>
      </c>
      <c r="I5" s="38" t="s">
        <v>48</v>
      </c>
      <c r="J5" s="38" t="s">
        <v>49</v>
      </c>
      <c r="K5" s="38" t="s">
        <v>50</v>
      </c>
      <c r="L5" s="38" t="s">
        <v>51</v>
      </c>
      <c r="M5" s="38" t="s">
        <v>52</v>
      </c>
      <c r="N5" s="38" t="s">
        <v>53</v>
      </c>
      <c r="O5" s="38" t="s">
        <v>54</v>
      </c>
      <c r="P5" s="38" t="s">
        <v>13</v>
      </c>
      <c r="Q5" s="38" t="s">
        <v>14</v>
      </c>
      <c r="R5" s="38" t="s">
        <v>55</v>
      </c>
      <c r="S5" s="38" t="s">
        <v>56</v>
      </c>
      <c r="T5" s="38" t="s">
        <v>57</v>
      </c>
      <c r="U5" s="38" t="s">
        <v>15</v>
      </c>
      <c r="V5" s="38" t="s">
        <v>58</v>
      </c>
      <c r="W5" s="38" t="s">
        <v>59</v>
      </c>
      <c r="X5" s="38" t="s">
        <v>21</v>
      </c>
      <c r="Y5" s="38" t="s">
        <v>16</v>
      </c>
      <c r="Z5" s="39" t="s">
        <v>60</v>
      </c>
      <c r="AA5" s="39" t="s">
        <v>19</v>
      </c>
      <c r="AB5" s="38" t="s">
        <v>61</v>
      </c>
      <c r="AC5" s="38" t="s">
        <v>62</v>
      </c>
      <c r="AD5" s="38" t="s">
        <v>63</v>
      </c>
      <c r="AE5" s="39" t="s">
        <v>65</v>
      </c>
      <c r="AF5" s="39" t="s">
        <v>17</v>
      </c>
      <c r="AG5" s="38" t="s">
        <v>66</v>
      </c>
      <c r="AH5" s="38" t="s">
        <v>67</v>
      </c>
      <c r="AI5" s="39" t="s">
        <v>20</v>
      </c>
      <c r="AJ5" s="38" t="s">
        <v>69</v>
      </c>
      <c r="AK5" s="38" t="s">
        <v>68</v>
      </c>
      <c r="AL5" s="38" t="s">
        <v>70</v>
      </c>
      <c r="AM5" s="24" t="s">
        <v>28</v>
      </c>
    </row>
    <row r="6" spans="1:39" s="5" customFormat="1" ht="15.6" x14ac:dyDescent="0.25">
      <c r="A6" s="15" t="s">
        <v>71</v>
      </c>
      <c r="B6" s="59" t="s">
        <v>44</v>
      </c>
      <c r="C6" s="59" t="s">
        <v>44</v>
      </c>
      <c r="D6" s="59" t="s">
        <v>44</v>
      </c>
      <c r="E6" s="40">
        <v>3715</v>
      </c>
      <c r="F6" s="40">
        <v>9643</v>
      </c>
      <c r="G6" s="40">
        <v>18458</v>
      </c>
      <c r="H6" s="40">
        <v>16658</v>
      </c>
      <c r="I6" s="40">
        <v>10133</v>
      </c>
      <c r="J6" s="40">
        <v>7235</v>
      </c>
      <c r="K6" s="40">
        <v>1501</v>
      </c>
      <c r="L6" s="40">
        <v>7872</v>
      </c>
      <c r="M6" s="40">
        <v>36856</v>
      </c>
      <c r="N6" s="40">
        <v>14535</v>
      </c>
      <c r="O6" s="40">
        <v>11857</v>
      </c>
      <c r="P6" s="40">
        <v>11031</v>
      </c>
      <c r="Q6" s="40">
        <v>10907</v>
      </c>
      <c r="R6" s="40">
        <v>6240</v>
      </c>
      <c r="S6" s="40">
        <v>3835</v>
      </c>
      <c r="T6" s="40">
        <v>28805</v>
      </c>
      <c r="U6" s="40">
        <v>814</v>
      </c>
      <c r="V6" s="40">
        <v>21129</v>
      </c>
      <c r="W6" s="40">
        <v>1863</v>
      </c>
      <c r="X6" s="40">
        <v>1826</v>
      </c>
      <c r="Y6" s="40">
        <v>1248</v>
      </c>
      <c r="Z6" s="40">
        <v>983</v>
      </c>
      <c r="AA6" s="40">
        <v>15754</v>
      </c>
      <c r="AB6" s="40">
        <v>8548</v>
      </c>
      <c r="AC6" s="40">
        <v>10989</v>
      </c>
      <c r="AD6" s="40">
        <v>5878</v>
      </c>
      <c r="AE6" s="40">
        <v>370</v>
      </c>
      <c r="AF6" s="40">
        <v>2284</v>
      </c>
      <c r="AG6" s="40">
        <v>44787</v>
      </c>
      <c r="AH6" s="40">
        <v>14894</v>
      </c>
      <c r="AI6" s="40">
        <v>29702</v>
      </c>
      <c r="AJ6" s="40">
        <v>16672</v>
      </c>
      <c r="AK6" s="40">
        <v>10992</v>
      </c>
      <c r="AL6" s="40">
        <v>5767</v>
      </c>
      <c r="AM6" s="24" t="s">
        <v>28</v>
      </c>
    </row>
    <row r="7" spans="1:39" s="5" customFormat="1" ht="15" x14ac:dyDescent="0.25">
      <c r="A7" s="53" t="s">
        <v>26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24" t="s">
        <v>28</v>
      </c>
    </row>
    <row r="8" spans="1:39" s="5" customFormat="1" ht="78" x14ac:dyDescent="0.3">
      <c r="A8" s="20" t="s">
        <v>43</v>
      </c>
      <c r="B8" s="41" t="s">
        <v>40</v>
      </c>
      <c r="C8" s="41" t="s">
        <v>24</v>
      </c>
      <c r="D8" s="41" t="s">
        <v>25</v>
      </c>
      <c r="E8" s="41" t="s">
        <v>45</v>
      </c>
      <c r="F8" s="41" t="s">
        <v>18</v>
      </c>
      <c r="G8" s="41" t="s">
        <v>46</v>
      </c>
      <c r="H8" s="41" t="s">
        <v>47</v>
      </c>
      <c r="I8" s="41" t="s">
        <v>48</v>
      </c>
      <c r="J8" s="41" t="s">
        <v>49</v>
      </c>
      <c r="K8" s="41" t="s">
        <v>50</v>
      </c>
      <c r="L8" s="41" t="s">
        <v>51</v>
      </c>
      <c r="M8" s="41" t="s">
        <v>52</v>
      </c>
      <c r="N8" s="41" t="s">
        <v>53</v>
      </c>
      <c r="O8" s="41" t="s">
        <v>54</v>
      </c>
      <c r="P8" s="41" t="s">
        <v>13</v>
      </c>
      <c r="Q8" s="41" t="s">
        <v>14</v>
      </c>
      <c r="R8" s="41" t="s">
        <v>55</v>
      </c>
      <c r="S8" s="41" t="s">
        <v>56</v>
      </c>
      <c r="T8" s="41" t="s">
        <v>57</v>
      </c>
      <c r="U8" s="41" t="s">
        <v>15</v>
      </c>
      <c r="V8" s="41" t="s">
        <v>58</v>
      </c>
      <c r="W8" s="41" t="s">
        <v>59</v>
      </c>
      <c r="X8" s="41" t="s">
        <v>21</v>
      </c>
      <c r="Y8" s="41" t="s">
        <v>16</v>
      </c>
      <c r="Z8" s="41" t="s">
        <v>60</v>
      </c>
      <c r="AA8" s="41" t="s">
        <v>19</v>
      </c>
      <c r="AB8" s="41" t="s">
        <v>61</v>
      </c>
      <c r="AC8" s="41" t="s">
        <v>62</v>
      </c>
      <c r="AD8" s="41" t="s">
        <v>63</v>
      </c>
      <c r="AE8" s="41" t="s">
        <v>65</v>
      </c>
      <c r="AF8" s="41" t="s">
        <v>17</v>
      </c>
      <c r="AG8" s="41" t="s">
        <v>66</v>
      </c>
      <c r="AH8" s="41" t="s">
        <v>67</v>
      </c>
      <c r="AI8" s="41" t="s">
        <v>20</v>
      </c>
      <c r="AJ8" s="41" t="s">
        <v>69</v>
      </c>
      <c r="AK8" s="41" t="s">
        <v>68</v>
      </c>
      <c r="AL8" s="41" t="s">
        <v>70</v>
      </c>
      <c r="AM8" s="24" t="s">
        <v>28</v>
      </c>
    </row>
    <row r="9" spans="1:39" s="5" customFormat="1" ht="15" x14ac:dyDescent="0.25">
      <c r="A9" s="15" t="s">
        <v>36</v>
      </c>
      <c r="B9" s="16">
        <v>26743</v>
      </c>
      <c r="C9" s="16">
        <v>393781</v>
      </c>
      <c r="D9" s="17">
        <f>+B9/C9</f>
        <v>6.7913383327280905E-2</v>
      </c>
      <c r="E9" s="57">
        <v>99</v>
      </c>
      <c r="F9" s="57">
        <v>305</v>
      </c>
      <c r="G9" s="57">
        <v>873</v>
      </c>
      <c r="H9" s="57">
        <v>477</v>
      </c>
      <c r="I9" s="57">
        <v>682</v>
      </c>
      <c r="J9" s="57">
        <v>316</v>
      </c>
      <c r="K9" s="57">
        <v>27</v>
      </c>
      <c r="L9" s="57">
        <v>769</v>
      </c>
      <c r="M9" s="57">
        <v>4104</v>
      </c>
      <c r="N9" s="57">
        <v>170</v>
      </c>
      <c r="O9" s="57">
        <v>262</v>
      </c>
      <c r="P9" s="57">
        <v>231</v>
      </c>
      <c r="Q9" s="57">
        <v>387</v>
      </c>
      <c r="R9" s="57">
        <v>26</v>
      </c>
      <c r="S9" s="57">
        <v>542</v>
      </c>
      <c r="T9" s="57">
        <v>1738</v>
      </c>
      <c r="U9" s="57">
        <v>21</v>
      </c>
      <c r="V9" s="57">
        <v>1772</v>
      </c>
      <c r="W9" s="57">
        <v>22</v>
      </c>
      <c r="X9" s="57">
        <v>65</v>
      </c>
      <c r="Y9" s="57">
        <v>37</v>
      </c>
      <c r="Z9" s="57">
        <v>21</v>
      </c>
      <c r="AA9" s="57">
        <v>752</v>
      </c>
      <c r="AB9" s="57">
        <v>162</v>
      </c>
      <c r="AC9" s="57">
        <v>588</v>
      </c>
      <c r="AD9" s="57">
        <v>288</v>
      </c>
      <c r="AE9" s="57">
        <v>17</v>
      </c>
      <c r="AF9" s="57">
        <v>39</v>
      </c>
      <c r="AG9" s="57">
        <v>6050</v>
      </c>
      <c r="AH9" s="57">
        <v>1345</v>
      </c>
      <c r="AI9" s="57">
        <v>1336</v>
      </c>
      <c r="AJ9" s="57">
        <v>2041</v>
      </c>
      <c r="AK9" s="57">
        <v>882</v>
      </c>
      <c r="AL9" s="57">
        <v>297</v>
      </c>
      <c r="AM9" s="24" t="s">
        <v>28</v>
      </c>
    </row>
    <row r="10" spans="1:39" s="5" customFormat="1" ht="15" x14ac:dyDescent="0.25">
      <c r="A10" s="18" t="s">
        <v>4</v>
      </c>
      <c r="B10" s="13">
        <v>9668</v>
      </c>
      <c r="C10" s="13">
        <v>174677</v>
      </c>
      <c r="D10" s="50">
        <f>+B10/C10</f>
        <v>5.5347870641240693E-2</v>
      </c>
      <c r="E10" s="57">
        <v>20</v>
      </c>
      <c r="F10" s="57">
        <v>120</v>
      </c>
      <c r="G10" s="57">
        <v>320</v>
      </c>
      <c r="H10" s="57">
        <v>90</v>
      </c>
      <c r="I10" s="57">
        <v>250</v>
      </c>
      <c r="J10" s="57">
        <v>110</v>
      </c>
      <c r="K10" s="57">
        <v>10</v>
      </c>
      <c r="L10" s="57">
        <v>390</v>
      </c>
      <c r="M10" s="57">
        <v>1210</v>
      </c>
      <c r="N10" s="57">
        <v>50</v>
      </c>
      <c r="O10" s="57">
        <v>90</v>
      </c>
      <c r="P10" s="57">
        <v>90</v>
      </c>
      <c r="Q10" s="57">
        <v>150</v>
      </c>
      <c r="R10" s="57" t="s">
        <v>22</v>
      </c>
      <c r="S10" s="57">
        <v>210</v>
      </c>
      <c r="T10" s="57">
        <v>670</v>
      </c>
      <c r="U10" s="57" t="s">
        <v>22</v>
      </c>
      <c r="V10" s="57">
        <v>610</v>
      </c>
      <c r="W10" s="57">
        <v>10</v>
      </c>
      <c r="X10" s="57">
        <v>20</v>
      </c>
      <c r="Y10" s="57">
        <v>10</v>
      </c>
      <c r="Z10" s="57" t="s">
        <v>22</v>
      </c>
      <c r="AA10" s="57">
        <v>300</v>
      </c>
      <c r="AB10" s="57">
        <v>60</v>
      </c>
      <c r="AC10" s="57">
        <v>230</v>
      </c>
      <c r="AD10" s="57">
        <v>70</v>
      </c>
      <c r="AE10" s="57">
        <v>10</v>
      </c>
      <c r="AF10" s="57">
        <v>20</v>
      </c>
      <c r="AG10" s="57">
        <v>2470</v>
      </c>
      <c r="AH10" s="57">
        <v>490</v>
      </c>
      <c r="AI10" s="57">
        <v>420</v>
      </c>
      <c r="AJ10" s="57">
        <v>810</v>
      </c>
      <c r="AK10" s="57">
        <v>200</v>
      </c>
      <c r="AL10" s="57">
        <v>120</v>
      </c>
      <c r="AM10" s="24" t="s">
        <v>28</v>
      </c>
    </row>
    <row r="11" spans="1:39" s="5" customFormat="1" ht="15" x14ac:dyDescent="0.25">
      <c r="A11" s="18" t="s">
        <v>0</v>
      </c>
      <c r="B11" s="13">
        <v>16880</v>
      </c>
      <c r="C11" s="13">
        <v>219104</v>
      </c>
      <c r="D11" s="50">
        <f t="shared" ref="D11:D21" si="0">+B11/C11</f>
        <v>7.7041039871476563E-2</v>
      </c>
      <c r="E11" s="57">
        <v>70</v>
      </c>
      <c r="F11" s="57">
        <v>180</v>
      </c>
      <c r="G11" s="57">
        <v>550</v>
      </c>
      <c r="H11" s="57">
        <v>390</v>
      </c>
      <c r="I11" s="57">
        <v>420</v>
      </c>
      <c r="J11" s="57">
        <v>200</v>
      </c>
      <c r="K11" s="57">
        <v>20</v>
      </c>
      <c r="L11" s="57">
        <v>370</v>
      </c>
      <c r="M11" s="57">
        <v>2890</v>
      </c>
      <c r="N11" s="57">
        <v>120</v>
      </c>
      <c r="O11" s="57">
        <v>170</v>
      </c>
      <c r="P11" s="57">
        <v>140</v>
      </c>
      <c r="Q11" s="57">
        <v>230</v>
      </c>
      <c r="R11" s="57">
        <v>20</v>
      </c>
      <c r="S11" s="57">
        <v>330</v>
      </c>
      <c r="T11" s="57">
        <v>1070</v>
      </c>
      <c r="U11" s="57">
        <v>20</v>
      </c>
      <c r="V11" s="57">
        <v>1160</v>
      </c>
      <c r="W11" s="57">
        <v>10</v>
      </c>
      <c r="X11" s="57">
        <v>40</v>
      </c>
      <c r="Y11" s="57">
        <v>30</v>
      </c>
      <c r="Z11" s="57">
        <v>20</v>
      </c>
      <c r="AA11" s="57">
        <v>450</v>
      </c>
      <c r="AB11" s="57">
        <v>110</v>
      </c>
      <c r="AC11" s="57">
        <v>360</v>
      </c>
      <c r="AD11" s="57">
        <v>220</v>
      </c>
      <c r="AE11" s="57">
        <v>10</v>
      </c>
      <c r="AF11" s="57">
        <v>20</v>
      </c>
      <c r="AG11" s="57">
        <v>3550</v>
      </c>
      <c r="AH11" s="57">
        <v>810</v>
      </c>
      <c r="AI11" s="57">
        <v>850</v>
      </c>
      <c r="AJ11" s="57">
        <v>1220</v>
      </c>
      <c r="AK11" s="57">
        <v>690</v>
      </c>
      <c r="AL11" s="57">
        <v>170</v>
      </c>
      <c r="AM11" s="24" t="s">
        <v>28</v>
      </c>
    </row>
    <row r="12" spans="1:39" s="5" customFormat="1" ht="15" x14ac:dyDescent="0.25">
      <c r="A12" s="18" t="s">
        <v>34</v>
      </c>
      <c r="B12" s="13">
        <v>195</v>
      </c>
      <c r="C12" s="13" t="s">
        <v>23</v>
      </c>
      <c r="D12" s="50" t="s">
        <v>23</v>
      </c>
      <c r="E12" s="57" t="s">
        <v>22</v>
      </c>
      <c r="F12" s="57">
        <v>10</v>
      </c>
      <c r="G12" s="57" t="s">
        <v>22</v>
      </c>
      <c r="H12" s="57" t="s">
        <v>22</v>
      </c>
      <c r="I12" s="57">
        <v>10</v>
      </c>
      <c r="J12" s="57" t="s">
        <v>22</v>
      </c>
      <c r="K12" s="57" t="s">
        <v>22</v>
      </c>
      <c r="L12" s="57">
        <v>10</v>
      </c>
      <c r="M12" s="57" t="s">
        <v>22</v>
      </c>
      <c r="N12" s="57" t="s">
        <v>22</v>
      </c>
      <c r="O12" s="57" t="s">
        <v>22</v>
      </c>
      <c r="P12" s="57" t="s">
        <v>22</v>
      </c>
      <c r="Q12" s="57" t="s">
        <v>22</v>
      </c>
      <c r="R12" s="57" t="s">
        <v>22</v>
      </c>
      <c r="S12" s="57">
        <v>10</v>
      </c>
      <c r="T12" s="57" t="s">
        <v>22</v>
      </c>
      <c r="U12" s="57" t="s">
        <v>22</v>
      </c>
      <c r="V12" s="57" t="s">
        <v>22</v>
      </c>
      <c r="W12" s="57" t="s">
        <v>22</v>
      </c>
      <c r="X12" s="57" t="s">
        <v>22</v>
      </c>
      <c r="Y12" s="57" t="s">
        <v>22</v>
      </c>
      <c r="Z12" s="57" t="s">
        <v>22</v>
      </c>
      <c r="AA12" s="57" t="s">
        <v>22</v>
      </c>
      <c r="AB12" s="57" t="s">
        <v>22</v>
      </c>
      <c r="AC12" s="57" t="s">
        <v>22</v>
      </c>
      <c r="AD12" s="57" t="s">
        <v>22</v>
      </c>
      <c r="AE12" s="57" t="s">
        <v>22</v>
      </c>
      <c r="AF12" s="57" t="s">
        <v>22</v>
      </c>
      <c r="AG12" s="57">
        <v>30</v>
      </c>
      <c r="AH12" s="57">
        <v>50</v>
      </c>
      <c r="AI12" s="57">
        <v>60</v>
      </c>
      <c r="AJ12" s="57">
        <v>10</v>
      </c>
      <c r="AK12" s="57" t="s">
        <v>22</v>
      </c>
      <c r="AL12" s="57">
        <v>10</v>
      </c>
      <c r="AM12" s="24" t="s">
        <v>28</v>
      </c>
    </row>
    <row r="13" spans="1:39" s="5" customFormat="1" ht="15" x14ac:dyDescent="0.25">
      <c r="A13" s="18" t="s">
        <v>12</v>
      </c>
      <c r="B13" s="13">
        <v>423</v>
      </c>
      <c r="C13" s="13">
        <v>13480</v>
      </c>
      <c r="D13" s="14">
        <f t="shared" si="0"/>
        <v>3.1379821958456976E-2</v>
      </c>
      <c r="E13" s="57" t="s">
        <v>22</v>
      </c>
      <c r="F13" s="57" t="s">
        <v>22</v>
      </c>
      <c r="G13" s="57">
        <v>10</v>
      </c>
      <c r="H13" s="57" t="s">
        <v>22</v>
      </c>
      <c r="I13" s="57" t="s">
        <v>22</v>
      </c>
      <c r="J13" s="57" t="s">
        <v>22</v>
      </c>
      <c r="K13" s="57" t="s">
        <v>22</v>
      </c>
      <c r="L13" s="57">
        <v>10</v>
      </c>
      <c r="M13" s="57">
        <v>110</v>
      </c>
      <c r="N13" s="57" t="s">
        <v>22</v>
      </c>
      <c r="O13" s="57" t="s">
        <v>22</v>
      </c>
      <c r="P13" s="57" t="s">
        <v>22</v>
      </c>
      <c r="Q13" s="57">
        <v>10</v>
      </c>
      <c r="R13" s="57" t="s">
        <v>22</v>
      </c>
      <c r="S13" s="57">
        <v>10</v>
      </c>
      <c r="T13" s="57">
        <v>10</v>
      </c>
      <c r="U13" s="57" t="s">
        <v>22</v>
      </c>
      <c r="V13" s="57">
        <v>10</v>
      </c>
      <c r="W13" s="57" t="s">
        <v>22</v>
      </c>
      <c r="X13" s="57" t="s">
        <v>22</v>
      </c>
      <c r="Y13" s="57" t="s">
        <v>22</v>
      </c>
      <c r="Z13" s="57" t="s">
        <v>22</v>
      </c>
      <c r="AA13" s="57" t="s">
        <v>22</v>
      </c>
      <c r="AB13" s="57" t="s">
        <v>22</v>
      </c>
      <c r="AC13" s="57" t="s">
        <v>22</v>
      </c>
      <c r="AD13" s="57" t="s">
        <v>22</v>
      </c>
      <c r="AE13" s="57" t="s">
        <v>22</v>
      </c>
      <c r="AF13" s="57" t="s">
        <v>22</v>
      </c>
      <c r="AG13" s="57">
        <v>160</v>
      </c>
      <c r="AH13" s="57" t="s">
        <v>22</v>
      </c>
      <c r="AI13" s="57">
        <v>30</v>
      </c>
      <c r="AJ13" s="57">
        <v>40</v>
      </c>
      <c r="AK13" s="57" t="s">
        <v>22</v>
      </c>
      <c r="AL13" s="57" t="s">
        <v>22</v>
      </c>
      <c r="AM13" s="24" t="s">
        <v>28</v>
      </c>
    </row>
    <row r="14" spans="1:39" s="5" customFormat="1" ht="15" x14ac:dyDescent="0.25">
      <c r="A14" s="18" t="s">
        <v>5</v>
      </c>
      <c r="B14" s="13">
        <v>4442</v>
      </c>
      <c r="C14" s="13">
        <v>82535</v>
      </c>
      <c r="D14" s="14">
        <f t="shared" si="0"/>
        <v>5.3819591688374628E-2</v>
      </c>
      <c r="E14" s="57">
        <v>20</v>
      </c>
      <c r="F14" s="57">
        <v>90</v>
      </c>
      <c r="G14" s="57">
        <v>160</v>
      </c>
      <c r="H14" s="57">
        <v>70</v>
      </c>
      <c r="I14" s="57">
        <v>120</v>
      </c>
      <c r="J14" s="57">
        <v>70</v>
      </c>
      <c r="K14" s="57">
        <v>10</v>
      </c>
      <c r="L14" s="57">
        <v>100</v>
      </c>
      <c r="M14" s="57">
        <v>600</v>
      </c>
      <c r="N14" s="57">
        <v>30</v>
      </c>
      <c r="O14" s="57">
        <v>70</v>
      </c>
      <c r="P14" s="57">
        <v>60</v>
      </c>
      <c r="Q14" s="57">
        <v>120</v>
      </c>
      <c r="R14" s="57">
        <v>10</v>
      </c>
      <c r="S14" s="57">
        <v>70</v>
      </c>
      <c r="T14" s="57">
        <v>340</v>
      </c>
      <c r="U14" s="57">
        <v>10</v>
      </c>
      <c r="V14" s="57">
        <v>480</v>
      </c>
      <c r="W14" s="57" t="s">
        <v>22</v>
      </c>
      <c r="X14" s="57">
        <v>10</v>
      </c>
      <c r="Y14" s="57">
        <v>10</v>
      </c>
      <c r="Z14" s="57">
        <v>10</v>
      </c>
      <c r="AA14" s="57">
        <v>150</v>
      </c>
      <c r="AB14" s="57">
        <v>60</v>
      </c>
      <c r="AC14" s="57">
        <v>120</v>
      </c>
      <c r="AD14" s="57">
        <v>50</v>
      </c>
      <c r="AE14" s="57" t="s">
        <v>22</v>
      </c>
      <c r="AF14" s="57">
        <v>20</v>
      </c>
      <c r="AG14" s="57">
        <v>740</v>
      </c>
      <c r="AH14" s="57">
        <v>230</v>
      </c>
      <c r="AI14" s="57">
        <v>240</v>
      </c>
      <c r="AJ14" s="57">
        <v>210</v>
      </c>
      <c r="AK14" s="57">
        <v>160</v>
      </c>
      <c r="AL14" s="57">
        <v>30</v>
      </c>
      <c r="AM14" s="24" t="s">
        <v>28</v>
      </c>
    </row>
    <row r="15" spans="1:39" s="5" customFormat="1" ht="15" x14ac:dyDescent="0.25">
      <c r="A15" s="18" t="s">
        <v>1</v>
      </c>
      <c r="B15" s="13">
        <v>278</v>
      </c>
      <c r="C15" s="13">
        <v>3565</v>
      </c>
      <c r="D15" s="14">
        <f t="shared" si="0"/>
        <v>7.7980364656381487E-2</v>
      </c>
      <c r="E15" s="57" t="s">
        <v>22</v>
      </c>
      <c r="F15" s="57" t="s">
        <v>22</v>
      </c>
      <c r="G15" s="57" t="s">
        <v>22</v>
      </c>
      <c r="H15" s="57">
        <v>30</v>
      </c>
      <c r="I15" s="57" t="s">
        <v>22</v>
      </c>
      <c r="J15" s="57" t="s">
        <v>22</v>
      </c>
      <c r="K15" s="57" t="s">
        <v>22</v>
      </c>
      <c r="L15" s="57" t="s">
        <v>22</v>
      </c>
      <c r="M15" s="57">
        <v>30</v>
      </c>
      <c r="N15" s="57" t="s">
        <v>22</v>
      </c>
      <c r="O15" s="57" t="s">
        <v>22</v>
      </c>
      <c r="P15" s="57" t="s">
        <v>22</v>
      </c>
      <c r="Q15" s="57">
        <v>10</v>
      </c>
      <c r="R15" s="57" t="s">
        <v>22</v>
      </c>
      <c r="S15" s="57">
        <v>90</v>
      </c>
      <c r="T15" s="57">
        <v>10</v>
      </c>
      <c r="U15" s="57" t="s">
        <v>22</v>
      </c>
      <c r="V15" s="57">
        <v>20</v>
      </c>
      <c r="W15" s="57" t="s">
        <v>22</v>
      </c>
      <c r="X15" s="57" t="s">
        <v>22</v>
      </c>
      <c r="Y15" s="57" t="s">
        <v>22</v>
      </c>
      <c r="Z15" s="57" t="s">
        <v>22</v>
      </c>
      <c r="AA15" s="57">
        <v>10</v>
      </c>
      <c r="AB15" s="57" t="s">
        <v>22</v>
      </c>
      <c r="AC15" s="57">
        <v>10</v>
      </c>
      <c r="AD15" s="57" t="s">
        <v>22</v>
      </c>
      <c r="AE15" s="57" t="s">
        <v>22</v>
      </c>
      <c r="AF15" s="57" t="s">
        <v>22</v>
      </c>
      <c r="AG15" s="57">
        <v>20</v>
      </c>
      <c r="AH15" s="57">
        <v>10</v>
      </c>
      <c r="AI15" s="57">
        <v>10</v>
      </c>
      <c r="AJ15" s="57">
        <v>10</v>
      </c>
      <c r="AK15" s="57" t="s">
        <v>22</v>
      </c>
      <c r="AL15" s="57">
        <v>10</v>
      </c>
      <c r="AM15" s="24" t="s">
        <v>28</v>
      </c>
    </row>
    <row r="16" spans="1:39" s="5" customFormat="1" ht="15" x14ac:dyDescent="0.25">
      <c r="A16" s="18" t="s">
        <v>7</v>
      </c>
      <c r="B16" s="13">
        <v>869</v>
      </c>
      <c r="C16" s="13">
        <v>16430</v>
      </c>
      <c r="D16" s="14">
        <f t="shared" si="0"/>
        <v>5.2891052951917226E-2</v>
      </c>
      <c r="E16" s="57" t="s">
        <v>22</v>
      </c>
      <c r="F16" s="57" t="s">
        <v>22</v>
      </c>
      <c r="G16" s="57">
        <v>30</v>
      </c>
      <c r="H16" s="57">
        <v>10</v>
      </c>
      <c r="I16" s="57">
        <v>10</v>
      </c>
      <c r="J16" s="57" t="s">
        <v>22</v>
      </c>
      <c r="K16" s="57" t="s">
        <v>22</v>
      </c>
      <c r="L16" s="57">
        <v>30</v>
      </c>
      <c r="M16" s="57">
        <v>120</v>
      </c>
      <c r="N16" s="57">
        <v>10</v>
      </c>
      <c r="O16" s="57" t="s">
        <v>22</v>
      </c>
      <c r="P16" s="57">
        <v>10</v>
      </c>
      <c r="Q16" s="57">
        <v>20</v>
      </c>
      <c r="R16" s="57" t="s">
        <v>22</v>
      </c>
      <c r="S16" s="57" t="s">
        <v>22</v>
      </c>
      <c r="T16" s="57">
        <v>60</v>
      </c>
      <c r="U16" s="57" t="s">
        <v>22</v>
      </c>
      <c r="V16" s="57">
        <v>50</v>
      </c>
      <c r="W16" s="57" t="s">
        <v>22</v>
      </c>
      <c r="X16" s="57" t="s">
        <v>22</v>
      </c>
      <c r="Y16" s="57" t="s">
        <v>22</v>
      </c>
      <c r="Z16" s="57" t="s">
        <v>22</v>
      </c>
      <c r="AA16" s="57">
        <v>30</v>
      </c>
      <c r="AB16" s="57" t="s">
        <v>22</v>
      </c>
      <c r="AC16" s="57">
        <v>20</v>
      </c>
      <c r="AD16" s="57">
        <v>10</v>
      </c>
      <c r="AE16" s="57" t="s">
        <v>22</v>
      </c>
      <c r="AF16" s="57" t="s">
        <v>22</v>
      </c>
      <c r="AG16" s="57">
        <v>230</v>
      </c>
      <c r="AH16" s="57">
        <v>40</v>
      </c>
      <c r="AI16" s="57">
        <v>90</v>
      </c>
      <c r="AJ16" s="57">
        <v>70</v>
      </c>
      <c r="AK16" s="57">
        <v>20</v>
      </c>
      <c r="AL16" s="57">
        <v>10</v>
      </c>
      <c r="AM16" s="24" t="s">
        <v>28</v>
      </c>
    </row>
    <row r="17" spans="1:39" s="5" customFormat="1" ht="15" x14ac:dyDescent="0.25">
      <c r="A17" s="18" t="s">
        <v>6</v>
      </c>
      <c r="B17" s="13">
        <v>1024</v>
      </c>
      <c r="C17" s="13">
        <v>18649</v>
      </c>
      <c r="D17" s="14">
        <f t="shared" si="0"/>
        <v>5.4909110408064774E-2</v>
      </c>
      <c r="E17" s="57" t="s">
        <v>22</v>
      </c>
      <c r="F17" s="57" t="s">
        <v>22</v>
      </c>
      <c r="G17" s="57">
        <v>40</v>
      </c>
      <c r="H17" s="57">
        <v>70</v>
      </c>
      <c r="I17" s="57">
        <v>10</v>
      </c>
      <c r="J17" s="57" t="s">
        <v>22</v>
      </c>
      <c r="K17" s="57" t="s">
        <v>22</v>
      </c>
      <c r="L17" s="57">
        <v>10</v>
      </c>
      <c r="M17" s="57">
        <v>120</v>
      </c>
      <c r="N17" s="57">
        <v>20</v>
      </c>
      <c r="O17" s="57">
        <v>20</v>
      </c>
      <c r="P17" s="57">
        <v>50</v>
      </c>
      <c r="Q17" s="57">
        <v>30</v>
      </c>
      <c r="R17" s="57">
        <v>10</v>
      </c>
      <c r="S17" s="57">
        <v>10</v>
      </c>
      <c r="T17" s="57">
        <v>30</v>
      </c>
      <c r="U17" s="57" t="s">
        <v>22</v>
      </c>
      <c r="V17" s="57">
        <v>140</v>
      </c>
      <c r="W17" s="57" t="s">
        <v>22</v>
      </c>
      <c r="X17" s="57" t="s">
        <v>22</v>
      </c>
      <c r="Y17" s="57" t="s">
        <v>22</v>
      </c>
      <c r="Z17" s="57" t="s">
        <v>22</v>
      </c>
      <c r="AA17" s="57">
        <v>60</v>
      </c>
      <c r="AB17" s="57">
        <v>10</v>
      </c>
      <c r="AC17" s="57">
        <v>20</v>
      </c>
      <c r="AD17" s="57">
        <v>20</v>
      </c>
      <c r="AE17" s="57" t="s">
        <v>22</v>
      </c>
      <c r="AF17" s="57" t="s">
        <v>22</v>
      </c>
      <c r="AG17" s="57">
        <v>110</v>
      </c>
      <c r="AH17" s="57">
        <v>70</v>
      </c>
      <c r="AI17" s="57">
        <v>70</v>
      </c>
      <c r="AJ17" s="57">
        <v>60</v>
      </c>
      <c r="AK17" s="57">
        <v>40</v>
      </c>
      <c r="AL17" s="57">
        <v>10</v>
      </c>
      <c r="AM17" s="24" t="s">
        <v>28</v>
      </c>
    </row>
    <row r="18" spans="1:39" s="5" customFormat="1" ht="15" x14ac:dyDescent="0.25">
      <c r="A18" s="18" t="s">
        <v>8</v>
      </c>
      <c r="B18" s="13">
        <v>47</v>
      </c>
      <c r="C18" s="13">
        <v>804</v>
      </c>
      <c r="D18" s="14">
        <f t="shared" si="0"/>
        <v>5.8457711442786067E-2</v>
      </c>
      <c r="E18" s="57" t="s">
        <v>22</v>
      </c>
      <c r="F18" s="57" t="s">
        <v>22</v>
      </c>
      <c r="G18" s="57" t="s">
        <v>22</v>
      </c>
      <c r="H18" s="57">
        <v>10</v>
      </c>
      <c r="I18" s="57" t="s">
        <v>22</v>
      </c>
      <c r="J18" s="57" t="s">
        <v>22</v>
      </c>
      <c r="K18" s="57" t="s">
        <v>22</v>
      </c>
      <c r="L18" s="57" t="s">
        <v>22</v>
      </c>
      <c r="M18" s="57" t="s">
        <v>22</v>
      </c>
      <c r="N18" s="57" t="s">
        <v>22</v>
      </c>
      <c r="O18" s="57" t="s">
        <v>22</v>
      </c>
      <c r="P18" s="57" t="s">
        <v>22</v>
      </c>
      <c r="Q18" s="57" t="s">
        <v>22</v>
      </c>
      <c r="R18" s="57" t="s">
        <v>22</v>
      </c>
      <c r="S18" s="57" t="s">
        <v>22</v>
      </c>
      <c r="T18" s="57" t="s">
        <v>22</v>
      </c>
      <c r="U18" s="57" t="s">
        <v>22</v>
      </c>
      <c r="V18" s="57">
        <v>10</v>
      </c>
      <c r="W18" s="57" t="s">
        <v>22</v>
      </c>
      <c r="X18" s="57" t="s">
        <v>22</v>
      </c>
      <c r="Y18" s="57" t="s">
        <v>22</v>
      </c>
      <c r="Z18" s="57" t="s">
        <v>22</v>
      </c>
      <c r="AA18" s="57" t="s">
        <v>22</v>
      </c>
      <c r="AB18" s="57" t="s">
        <v>22</v>
      </c>
      <c r="AC18" s="57" t="s">
        <v>22</v>
      </c>
      <c r="AD18" s="57" t="s">
        <v>22</v>
      </c>
      <c r="AE18" s="57" t="s">
        <v>22</v>
      </c>
      <c r="AF18" s="57" t="s">
        <v>22</v>
      </c>
      <c r="AG18" s="57">
        <v>10</v>
      </c>
      <c r="AH18" s="57" t="s">
        <v>22</v>
      </c>
      <c r="AI18" s="57" t="s">
        <v>22</v>
      </c>
      <c r="AJ18" s="57" t="s">
        <v>22</v>
      </c>
      <c r="AK18" s="57" t="s">
        <v>22</v>
      </c>
      <c r="AL18" s="57" t="s">
        <v>22</v>
      </c>
      <c r="AM18" s="24" t="s">
        <v>28</v>
      </c>
    </row>
    <row r="19" spans="1:39" s="5" customFormat="1" ht="15" x14ac:dyDescent="0.25">
      <c r="A19" s="18" t="s">
        <v>9</v>
      </c>
      <c r="B19" s="13">
        <v>17704</v>
      </c>
      <c r="C19" s="13">
        <v>225870</v>
      </c>
      <c r="D19" s="14">
        <f t="shared" si="0"/>
        <v>7.8381369814495061E-2</v>
      </c>
      <c r="E19" s="57">
        <v>50</v>
      </c>
      <c r="F19" s="57">
        <v>180</v>
      </c>
      <c r="G19" s="57">
        <v>570</v>
      </c>
      <c r="H19" s="57">
        <v>380</v>
      </c>
      <c r="I19" s="57">
        <v>470</v>
      </c>
      <c r="J19" s="57">
        <v>220</v>
      </c>
      <c r="K19" s="57">
        <v>20</v>
      </c>
      <c r="L19" s="57">
        <v>560</v>
      </c>
      <c r="M19" s="57">
        <v>2860</v>
      </c>
      <c r="N19" s="57">
        <v>80</v>
      </c>
      <c r="O19" s="57">
        <v>140</v>
      </c>
      <c r="P19" s="57">
        <v>90</v>
      </c>
      <c r="Q19" s="57">
        <v>180</v>
      </c>
      <c r="R19" s="57">
        <v>10</v>
      </c>
      <c r="S19" s="57">
        <v>300</v>
      </c>
      <c r="T19" s="57">
        <v>1160</v>
      </c>
      <c r="U19" s="57">
        <v>10</v>
      </c>
      <c r="V19" s="57">
        <v>920</v>
      </c>
      <c r="W19" s="57">
        <v>20</v>
      </c>
      <c r="X19" s="57">
        <v>50</v>
      </c>
      <c r="Y19" s="57">
        <v>20</v>
      </c>
      <c r="Z19" s="57">
        <v>10</v>
      </c>
      <c r="AA19" s="57">
        <v>440</v>
      </c>
      <c r="AB19" s="57">
        <v>90</v>
      </c>
      <c r="AC19" s="57">
        <v>400</v>
      </c>
      <c r="AD19" s="57">
        <v>170</v>
      </c>
      <c r="AE19" s="57">
        <v>10</v>
      </c>
      <c r="AF19" s="57">
        <v>10</v>
      </c>
      <c r="AG19" s="57">
        <v>4340</v>
      </c>
      <c r="AH19" s="57">
        <v>840</v>
      </c>
      <c r="AI19" s="57">
        <v>750</v>
      </c>
      <c r="AJ19" s="57">
        <v>1510</v>
      </c>
      <c r="AK19" s="57">
        <v>620</v>
      </c>
      <c r="AL19" s="57">
        <v>240</v>
      </c>
      <c r="AM19" s="24" t="s">
        <v>28</v>
      </c>
    </row>
    <row r="20" spans="1:39" s="5" customFormat="1" ht="15" x14ac:dyDescent="0.25">
      <c r="A20" s="18" t="s">
        <v>10</v>
      </c>
      <c r="B20" s="13">
        <v>1598</v>
      </c>
      <c r="C20" s="13">
        <v>18058</v>
      </c>
      <c r="D20" s="14">
        <f t="shared" si="0"/>
        <v>8.849263484328275E-2</v>
      </c>
      <c r="E20" s="57">
        <v>10</v>
      </c>
      <c r="F20" s="57" t="s">
        <v>22</v>
      </c>
      <c r="G20" s="57">
        <v>40</v>
      </c>
      <c r="H20" s="57">
        <v>40</v>
      </c>
      <c r="I20" s="57">
        <v>30</v>
      </c>
      <c r="J20" s="57">
        <v>10</v>
      </c>
      <c r="K20" s="57" t="s">
        <v>22</v>
      </c>
      <c r="L20" s="57">
        <v>50</v>
      </c>
      <c r="M20" s="57">
        <v>230</v>
      </c>
      <c r="N20" s="57">
        <v>10</v>
      </c>
      <c r="O20" s="57">
        <v>20</v>
      </c>
      <c r="P20" s="57">
        <v>20</v>
      </c>
      <c r="Q20" s="57">
        <v>20</v>
      </c>
      <c r="R20" s="57" t="s">
        <v>22</v>
      </c>
      <c r="S20" s="57">
        <v>70</v>
      </c>
      <c r="T20" s="57">
        <v>70</v>
      </c>
      <c r="U20" s="57" t="s">
        <v>22</v>
      </c>
      <c r="V20" s="57">
        <v>130</v>
      </c>
      <c r="W20" s="57" t="s">
        <v>22</v>
      </c>
      <c r="X20" s="57" t="s">
        <v>22</v>
      </c>
      <c r="Y20" s="57" t="s">
        <v>22</v>
      </c>
      <c r="Z20" s="57" t="s">
        <v>22</v>
      </c>
      <c r="AA20" s="57">
        <v>60</v>
      </c>
      <c r="AB20" s="57">
        <v>10</v>
      </c>
      <c r="AC20" s="57">
        <v>30</v>
      </c>
      <c r="AD20" s="57">
        <v>20</v>
      </c>
      <c r="AE20" s="57" t="s">
        <v>22</v>
      </c>
      <c r="AF20" s="57" t="s">
        <v>22</v>
      </c>
      <c r="AG20" s="57">
        <v>380</v>
      </c>
      <c r="AH20" s="57">
        <v>120</v>
      </c>
      <c r="AI20" s="57">
        <v>90</v>
      </c>
      <c r="AJ20" s="57">
        <v>110</v>
      </c>
      <c r="AK20" s="57">
        <v>40</v>
      </c>
      <c r="AL20" s="57">
        <v>10</v>
      </c>
      <c r="AM20" s="24" t="s">
        <v>28</v>
      </c>
    </row>
    <row r="21" spans="1:39" s="5" customFormat="1" ht="15" x14ac:dyDescent="0.25">
      <c r="A21" s="18" t="s">
        <v>11</v>
      </c>
      <c r="B21" s="13">
        <v>516</v>
      </c>
      <c r="C21" s="13">
        <v>14390</v>
      </c>
      <c r="D21" s="14">
        <f t="shared" si="0"/>
        <v>3.5858234885337043E-2</v>
      </c>
      <c r="E21" s="57">
        <v>10</v>
      </c>
      <c r="F21" s="57">
        <v>20</v>
      </c>
      <c r="G21" s="57">
        <v>20</v>
      </c>
      <c r="H21" s="57">
        <v>20</v>
      </c>
      <c r="I21" s="57">
        <v>40</v>
      </c>
      <c r="J21" s="57">
        <v>10</v>
      </c>
      <c r="K21" s="57" t="s">
        <v>22</v>
      </c>
      <c r="L21" s="57">
        <v>20</v>
      </c>
      <c r="M21" s="57">
        <v>40</v>
      </c>
      <c r="N21" s="57">
        <v>20</v>
      </c>
      <c r="O21" s="57" t="s">
        <v>22</v>
      </c>
      <c r="P21" s="57" t="s">
        <v>22</v>
      </c>
      <c r="Q21" s="57" t="s">
        <v>22</v>
      </c>
      <c r="R21" s="57" t="s">
        <v>22</v>
      </c>
      <c r="S21" s="57" t="s">
        <v>22</v>
      </c>
      <c r="T21" s="57">
        <v>40</v>
      </c>
      <c r="U21" s="57" t="s">
        <v>22</v>
      </c>
      <c r="V21" s="57">
        <v>20</v>
      </c>
      <c r="W21" s="57" t="s">
        <v>22</v>
      </c>
      <c r="X21" s="57" t="s">
        <v>22</v>
      </c>
      <c r="Y21" s="57" t="s">
        <v>22</v>
      </c>
      <c r="Z21" s="57" t="s">
        <v>22</v>
      </c>
      <c r="AA21" s="57">
        <v>20</v>
      </c>
      <c r="AB21" s="57" t="s">
        <v>22</v>
      </c>
      <c r="AC21" s="57">
        <v>10</v>
      </c>
      <c r="AD21" s="57">
        <v>10</v>
      </c>
      <c r="AE21" s="57" t="s">
        <v>22</v>
      </c>
      <c r="AF21" s="57" t="s">
        <v>22</v>
      </c>
      <c r="AG21" s="57">
        <v>60</v>
      </c>
      <c r="AH21" s="57">
        <v>30</v>
      </c>
      <c r="AI21" s="57">
        <v>50</v>
      </c>
      <c r="AJ21" s="57">
        <v>50</v>
      </c>
      <c r="AK21" s="57">
        <v>10</v>
      </c>
      <c r="AL21" s="57">
        <v>10</v>
      </c>
      <c r="AM21" s="24" t="s">
        <v>28</v>
      </c>
    </row>
    <row r="22" spans="1:39" s="5" customFormat="1" ht="15" x14ac:dyDescent="0.25">
      <c r="A22" s="18" t="s">
        <v>2</v>
      </c>
      <c r="B22" s="13">
        <v>6628</v>
      </c>
      <c r="C22" s="13" t="s">
        <v>23</v>
      </c>
      <c r="D22" s="14" t="s">
        <v>23</v>
      </c>
      <c r="E22" s="57">
        <v>40</v>
      </c>
      <c r="F22" s="57">
        <v>90</v>
      </c>
      <c r="G22" s="57">
        <v>290</v>
      </c>
      <c r="H22" s="57">
        <v>60</v>
      </c>
      <c r="I22" s="57">
        <v>250</v>
      </c>
      <c r="J22" s="57">
        <v>60</v>
      </c>
      <c r="K22" s="57">
        <v>20</v>
      </c>
      <c r="L22" s="57">
        <v>110</v>
      </c>
      <c r="M22" s="57">
        <v>830</v>
      </c>
      <c r="N22" s="57">
        <v>40</v>
      </c>
      <c r="O22" s="57">
        <v>90</v>
      </c>
      <c r="P22" s="57">
        <v>130</v>
      </c>
      <c r="Q22" s="57">
        <v>190</v>
      </c>
      <c r="R22" s="57" t="s">
        <v>22</v>
      </c>
      <c r="S22" s="57">
        <v>230</v>
      </c>
      <c r="T22" s="57">
        <v>620</v>
      </c>
      <c r="U22" s="57">
        <v>10</v>
      </c>
      <c r="V22" s="57">
        <v>850</v>
      </c>
      <c r="W22" s="57">
        <v>10</v>
      </c>
      <c r="X22" s="57">
        <v>30</v>
      </c>
      <c r="Y22" s="57">
        <v>30</v>
      </c>
      <c r="Z22" s="57" t="s">
        <v>22</v>
      </c>
      <c r="AA22" s="57">
        <v>320</v>
      </c>
      <c r="AB22" s="57">
        <v>110</v>
      </c>
      <c r="AC22" s="57">
        <v>240</v>
      </c>
      <c r="AD22" s="57">
        <v>60</v>
      </c>
      <c r="AE22" s="57" t="s">
        <v>22</v>
      </c>
      <c r="AF22" s="57">
        <v>20</v>
      </c>
      <c r="AG22" s="57">
        <v>670</v>
      </c>
      <c r="AH22" s="57">
        <v>490</v>
      </c>
      <c r="AI22" s="57">
        <v>290</v>
      </c>
      <c r="AJ22" s="57">
        <v>130</v>
      </c>
      <c r="AK22" s="57">
        <v>290</v>
      </c>
      <c r="AL22" s="57">
        <v>50</v>
      </c>
      <c r="AM22" s="24" t="s">
        <v>28</v>
      </c>
    </row>
    <row r="23" spans="1:39" s="5" customFormat="1" ht="15" x14ac:dyDescent="0.25">
      <c r="A23" s="18" t="s">
        <v>3</v>
      </c>
      <c r="B23" s="13">
        <v>6004</v>
      </c>
      <c r="C23" s="13">
        <v>55083</v>
      </c>
      <c r="D23" s="14">
        <f t="shared" ref="D23" si="1">+B23/C23</f>
        <v>0.10899914674218907</v>
      </c>
      <c r="E23" s="57">
        <v>20</v>
      </c>
      <c r="F23" s="57">
        <v>90</v>
      </c>
      <c r="G23" s="57">
        <v>250</v>
      </c>
      <c r="H23" s="57">
        <v>150</v>
      </c>
      <c r="I23" s="57">
        <v>240</v>
      </c>
      <c r="J23" s="57">
        <v>280</v>
      </c>
      <c r="K23" s="57">
        <v>10</v>
      </c>
      <c r="L23" s="57">
        <v>140</v>
      </c>
      <c r="M23" s="57">
        <v>150</v>
      </c>
      <c r="N23" s="57">
        <v>70</v>
      </c>
      <c r="O23" s="57">
        <v>130</v>
      </c>
      <c r="P23" s="57">
        <v>110</v>
      </c>
      <c r="Q23" s="57">
        <v>200</v>
      </c>
      <c r="R23" s="57">
        <v>20</v>
      </c>
      <c r="S23" s="57">
        <v>180</v>
      </c>
      <c r="T23" s="57">
        <v>600</v>
      </c>
      <c r="U23" s="57">
        <v>10</v>
      </c>
      <c r="V23" s="57">
        <v>730</v>
      </c>
      <c r="W23" s="57">
        <v>10</v>
      </c>
      <c r="X23" s="57">
        <v>40</v>
      </c>
      <c r="Y23" s="57">
        <v>20</v>
      </c>
      <c r="Z23" s="57">
        <v>10</v>
      </c>
      <c r="AA23" s="57">
        <v>330</v>
      </c>
      <c r="AB23" s="57">
        <v>110</v>
      </c>
      <c r="AC23" s="57">
        <v>220</v>
      </c>
      <c r="AD23" s="57">
        <v>50</v>
      </c>
      <c r="AE23" s="57" t="s">
        <v>22</v>
      </c>
      <c r="AF23" s="57">
        <v>30</v>
      </c>
      <c r="AG23" s="57">
        <v>770</v>
      </c>
      <c r="AH23" s="57">
        <v>380</v>
      </c>
      <c r="AI23" s="57">
        <v>230</v>
      </c>
      <c r="AJ23" s="57">
        <v>150</v>
      </c>
      <c r="AK23" s="57">
        <v>250</v>
      </c>
      <c r="AL23" s="57">
        <v>30</v>
      </c>
      <c r="AM23" s="24" t="s">
        <v>28</v>
      </c>
    </row>
    <row r="24" spans="1:39" s="5" customFormat="1" ht="15" x14ac:dyDescent="0.25">
      <c r="A24" s="18" t="s">
        <v>32</v>
      </c>
      <c r="B24" s="13">
        <v>1260</v>
      </c>
      <c r="C24" s="17" t="s">
        <v>23</v>
      </c>
      <c r="D24" s="17" t="s">
        <v>23</v>
      </c>
      <c r="E24" s="57">
        <v>10</v>
      </c>
      <c r="F24" s="57" t="s">
        <v>22</v>
      </c>
      <c r="G24" s="57">
        <v>40</v>
      </c>
      <c r="H24" s="57">
        <v>40</v>
      </c>
      <c r="I24" s="57">
        <v>40</v>
      </c>
      <c r="J24" s="57" t="s">
        <v>22</v>
      </c>
      <c r="K24" s="57" t="s">
        <v>22</v>
      </c>
      <c r="L24" s="57" t="s">
        <v>22</v>
      </c>
      <c r="M24" s="57">
        <v>240</v>
      </c>
      <c r="N24" s="57">
        <v>30</v>
      </c>
      <c r="O24" s="57">
        <v>30</v>
      </c>
      <c r="P24" s="57">
        <v>10</v>
      </c>
      <c r="Q24" s="57" t="s">
        <v>22</v>
      </c>
      <c r="R24" s="57" t="s">
        <v>22</v>
      </c>
      <c r="S24" s="57">
        <v>10</v>
      </c>
      <c r="T24" s="57">
        <v>20</v>
      </c>
      <c r="U24" s="57" t="s">
        <v>22</v>
      </c>
      <c r="V24" s="57">
        <v>120</v>
      </c>
      <c r="W24" s="57" t="s">
        <v>22</v>
      </c>
      <c r="X24" s="57" t="s">
        <v>22</v>
      </c>
      <c r="Y24" s="57" t="s">
        <v>22</v>
      </c>
      <c r="Z24" s="57" t="s">
        <v>22</v>
      </c>
      <c r="AA24" s="57">
        <v>130</v>
      </c>
      <c r="AB24" s="57">
        <v>10</v>
      </c>
      <c r="AC24" s="57">
        <v>30</v>
      </c>
      <c r="AD24" s="57">
        <v>20</v>
      </c>
      <c r="AE24" s="57" t="s">
        <v>22</v>
      </c>
      <c r="AF24" s="57" t="s">
        <v>22</v>
      </c>
      <c r="AG24" s="57">
        <v>100</v>
      </c>
      <c r="AH24" s="57">
        <v>180</v>
      </c>
      <c r="AI24" s="57">
        <v>120</v>
      </c>
      <c r="AJ24" s="57">
        <v>50</v>
      </c>
      <c r="AK24" s="57">
        <v>30</v>
      </c>
      <c r="AL24" s="57">
        <v>10</v>
      </c>
      <c r="AM24" s="24" t="s">
        <v>28</v>
      </c>
    </row>
    <row r="25" spans="1:39" s="5" customFormat="1" ht="30" x14ac:dyDescent="0.25">
      <c r="A25" s="18" t="s">
        <v>33</v>
      </c>
      <c r="B25" s="19">
        <v>27</v>
      </c>
      <c r="C25" s="19" t="s">
        <v>23</v>
      </c>
      <c r="D25" s="14" t="s">
        <v>23</v>
      </c>
      <c r="E25" s="57" t="s">
        <v>22</v>
      </c>
      <c r="F25" s="57" t="s">
        <v>22</v>
      </c>
      <c r="G25" s="57" t="s">
        <v>22</v>
      </c>
      <c r="H25" s="57" t="s">
        <v>22</v>
      </c>
      <c r="I25" s="57" t="s">
        <v>22</v>
      </c>
      <c r="J25" s="57" t="s">
        <v>22</v>
      </c>
      <c r="K25" s="57" t="s">
        <v>22</v>
      </c>
      <c r="L25" s="57" t="s">
        <v>22</v>
      </c>
      <c r="M25" s="57" t="s">
        <v>22</v>
      </c>
      <c r="N25" s="57" t="s">
        <v>22</v>
      </c>
      <c r="O25" s="57" t="s">
        <v>22</v>
      </c>
      <c r="P25" s="57">
        <v>10</v>
      </c>
      <c r="Q25" s="57" t="s">
        <v>22</v>
      </c>
      <c r="R25" s="57" t="s">
        <v>22</v>
      </c>
      <c r="S25" s="57" t="s">
        <v>22</v>
      </c>
      <c r="T25" s="57" t="s">
        <v>22</v>
      </c>
      <c r="U25" s="57" t="s">
        <v>22</v>
      </c>
      <c r="V25" s="57" t="s">
        <v>22</v>
      </c>
      <c r="W25" s="57" t="s">
        <v>22</v>
      </c>
      <c r="X25" s="57" t="s">
        <v>22</v>
      </c>
      <c r="Y25" s="57" t="s">
        <v>22</v>
      </c>
      <c r="Z25" s="57" t="s">
        <v>22</v>
      </c>
      <c r="AA25" s="57" t="s">
        <v>22</v>
      </c>
      <c r="AB25" s="57" t="s">
        <v>22</v>
      </c>
      <c r="AC25" s="57" t="s">
        <v>22</v>
      </c>
      <c r="AD25" s="57">
        <v>10</v>
      </c>
      <c r="AE25" s="57" t="s">
        <v>22</v>
      </c>
      <c r="AF25" s="57" t="s">
        <v>22</v>
      </c>
      <c r="AG25" s="57">
        <v>10</v>
      </c>
      <c r="AH25" s="57" t="s">
        <v>22</v>
      </c>
      <c r="AI25" s="57" t="s">
        <v>22</v>
      </c>
      <c r="AJ25" s="57" t="s">
        <v>22</v>
      </c>
      <c r="AK25" s="57" t="s">
        <v>22</v>
      </c>
      <c r="AL25" s="57" t="s">
        <v>22</v>
      </c>
      <c r="AM25" s="24" t="s">
        <v>28</v>
      </c>
    </row>
    <row r="26" spans="1:39" s="5" customFormat="1" ht="15" x14ac:dyDescent="0.25">
      <c r="A26" s="2" t="s">
        <v>26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24" t="s">
        <v>28</v>
      </c>
    </row>
    <row r="27" spans="1:39" s="5" customFormat="1" ht="78" x14ac:dyDescent="0.3">
      <c r="A27" s="20" t="s">
        <v>43</v>
      </c>
      <c r="B27" s="41" t="s">
        <v>38</v>
      </c>
      <c r="C27" s="41" t="s">
        <v>24</v>
      </c>
      <c r="D27" s="41" t="s">
        <v>25</v>
      </c>
      <c r="E27" s="41" t="s">
        <v>45</v>
      </c>
      <c r="F27" s="41" t="s">
        <v>18</v>
      </c>
      <c r="G27" s="41" t="s">
        <v>46</v>
      </c>
      <c r="H27" s="41" t="s">
        <v>47</v>
      </c>
      <c r="I27" s="41" t="s">
        <v>48</v>
      </c>
      <c r="J27" s="41" t="s">
        <v>49</v>
      </c>
      <c r="K27" s="41" t="s">
        <v>50</v>
      </c>
      <c r="L27" s="41" t="s">
        <v>51</v>
      </c>
      <c r="M27" s="41" t="s">
        <v>52</v>
      </c>
      <c r="N27" s="41" t="s">
        <v>53</v>
      </c>
      <c r="O27" s="41" t="s">
        <v>54</v>
      </c>
      <c r="P27" s="41" t="s">
        <v>13</v>
      </c>
      <c r="Q27" s="41" t="s">
        <v>14</v>
      </c>
      <c r="R27" s="41" t="s">
        <v>55</v>
      </c>
      <c r="S27" s="41" t="s">
        <v>56</v>
      </c>
      <c r="T27" s="41" t="s">
        <v>57</v>
      </c>
      <c r="U27" s="41" t="s">
        <v>15</v>
      </c>
      <c r="V27" s="41" t="s">
        <v>58</v>
      </c>
      <c r="W27" s="41" t="s">
        <v>59</v>
      </c>
      <c r="X27" s="41" t="s">
        <v>21</v>
      </c>
      <c r="Y27" s="41" t="s">
        <v>16</v>
      </c>
      <c r="Z27" s="41" t="s">
        <v>60</v>
      </c>
      <c r="AA27" s="41" t="s">
        <v>19</v>
      </c>
      <c r="AB27" s="41" t="s">
        <v>61</v>
      </c>
      <c r="AC27" s="41" t="s">
        <v>62</v>
      </c>
      <c r="AD27" s="41" t="s">
        <v>63</v>
      </c>
      <c r="AE27" s="41" t="s">
        <v>64</v>
      </c>
      <c r="AF27" s="41" t="s">
        <v>17</v>
      </c>
      <c r="AG27" s="41" t="s">
        <v>66</v>
      </c>
      <c r="AH27" s="41" t="s">
        <v>67</v>
      </c>
      <c r="AI27" s="41" t="s">
        <v>20</v>
      </c>
      <c r="AJ27" s="41" t="s">
        <v>69</v>
      </c>
      <c r="AK27" s="41" t="s">
        <v>68</v>
      </c>
      <c r="AL27" s="41" t="s">
        <v>70</v>
      </c>
      <c r="AM27" s="24" t="s">
        <v>28</v>
      </c>
    </row>
    <row r="28" spans="1:39" s="5" customFormat="1" ht="30" x14ac:dyDescent="0.25">
      <c r="A28" s="15" t="s">
        <v>37</v>
      </c>
      <c r="B28" s="16">
        <v>24292</v>
      </c>
      <c r="C28" s="16">
        <v>393781</v>
      </c>
      <c r="D28" s="17">
        <f>+B28/C28</f>
        <v>6.1689111460431052E-2</v>
      </c>
      <c r="E28" s="57">
        <v>99</v>
      </c>
      <c r="F28" s="57">
        <v>282</v>
      </c>
      <c r="G28" s="57">
        <v>873</v>
      </c>
      <c r="H28" s="57">
        <v>418</v>
      </c>
      <c r="I28" s="57">
        <v>564</v>
      </c>
      <c r="J28" s="57">
        <v>316</v>
      </c>
      <c r="K28" s="57">
        <v>19</v>
      </c>
      <c r="L28" s="57">
        <v>769</v>
      </c>
      <c r="M28" s="57">
        <v>3674</v>
      </c>
      <c r="N28" s="57">
        <v>159</v>
      </c>
      <c r="O28" s="57">
        <v>241</v>
      </c>
      <c r="P28" s="57">
        <v>231</v>
      </c>
      <c r="Q28" s="57">
        <v>278</v>
      </c>
      <c r="R28" s="57">
        <v>26</v>
      </c>
      <c r="S28" s="57">
        <v>236</v>
      </c>
      <c r="T28" s="57">
        <v>1565</v>
      </c>
      <c r="U28" s="57">
        <v>21</v>
      </c>
      <c r="V28" s="57">
        <v>1772</v>
      </c>
      <c r="W28" s="57">
        <v>22</v>
      </c>
      <c r="X28" s="57">
        <v>65</v>
      </c>
      <c r="Y28" s="57">
        <v>37</v>
      </c>
      <c r="Z28" s="57">
        <v>21</v>
      </c>
      <c r="AA28" s="57">
        <v>752</v>
      </c>
      <c r="AB28" s="57">
        <v>162</v>
      </c>
      <c r="AC28" s="57">
        <v>418</v>
      </c>
      <c r="AD28" s="57">
        <v>206</v>
      </c>
      <c r="AE28" s="57">
        <v>17</v>
      </c>
      <c r="AF28" s="57">
        <v>33</v>
      </c>
      <c r="AG28" s="57">
        <v>5149</v>
      </c>
      <c r="AH28" s="57">
        <v>1345</v>
      </c>
      <c r="AI28" s="57">
        <v>1336</v>
      </c>
      <c r="AJ28" s="57">
        <v>2041</v>
      </c>
      <c r="AK28" s="57">
        <v>848</v>
      </c>
      <c r="AL28" s="57">
        <v>297</v>
      </c>
      <c r="AM28" s="24" t="s">
        <v>28</v>
      </c>
    </row>
    <row r="29" spans="1:39" s="5" customFormat="1" ht="15" x14ac:dyDescent="0.25">
      <c r="A29" s="18" t="s">
        <v>4</v>
      </c>
      <c r="B29" s="21">
        <v>8657</v>
      </c>
      <c r="C29" s="13">
        <v>174677</v>
      </c>
      <c r="D29" s="50">
        <f>+B29/C29</f>
        <v>4.956004511183499E-2</v>
      </c>
      <c r="E29" s="57">
        <v>20</v>
      </c>
      <c r="F29" s="57">
        <v>110</v>
      </c>
      <c r="G29" s="57">
        <v>320</v>
      </c>
      <c r="H29" s="57">
        <v>80</v>
      </c>
      <c r="I29" s="57">
        <v>200</v>
      </c>
      <c r="J29" s="57">
        <v>110</v>
      </c>
      <c r="K29" s="57">
        <v>10</v>
      </c>
      <c r="L29" s="57">
        <v>390</v>
      </c>
      <c r="M29" s="57">
        <v>1060</v>
      </c>
      <c r="N29" s="57">
        <v>50</v>
      </c>
      <c r="O29" s="57">
        <v>80</v>
      </c>
      <c r="P29" s="57">
        <v>90</v>
      </c>
      <c r="Q29" s="57">
        <v>110</v>
      </c>
      <c r="R29" s="57" t="s">
        <v>22</v>
      </c>
      <c r="S29" s="57">
        <v>80</v>
      </c>
      <c r="T29" s="57">
        <v>560</v>
      </c>
      <c r="U29" s="57" t="s">
        <v>22</v>
      </c>
      <c r="V29" s="57">
        <v>610</v>
      </c>
      <c r="W29" s="57">
        <v>10</v>
      </c>
      <c r="X29" s="57">
        <v>20</v>
      </c>
      <c r="Y29" s="57">
        <v>10</v>
      </c>
      <c r="Z29" s="57" t="s">
        <v>22</v>
      </c>
      <c r="AA29" s="57">
        <v>300</v>
      </c>
      <c r="AB29" s="57">
        <v>60</v>
      </c>
      <c r="AC29" s="57">
        <v>160</v>
      </c>
      <c r="AD29" s="57">
        <v>40</v>
      </c>
      <c r="AE29" s="57">
        <v>10</v>
      </c>
      <c r="AF29" s="57">
        <v>10</v>
      </c>
      <c r="AG29" s="57">
        <v>2090</v>
      </c>
      <c r="AH29" s="57">
        <v>490</v>
      </c>
      <c r="AI29" s="57">
        <v>420</v>
      </c>
      <c r="AJ29" s="57">
        <v>810</v>
      </c>
      <c r="AK29" s="57">
        <v>190</v>
      </c>
      <c r="AL29" s="57">
        <v>120</v>
      </c>
      <c r="AM29" s="24" t="s">
        <v>28</v>
      </c>
    </row>
    <row r="30" spans="1:39" s="5" customFormat="1" ht="15" x14ac:dyDescent="0.25">
      <c r="A30" s="18" t="s">
        <v>0</v>
      </c>
      <c r="B30" s="21">
        <v>15450</v>
      </c>
      <c r="C30" s="13">
        <v>219104</v>
      </c>
      <c r="D30" s="50">
        <f t="shared" ref="D30" si="2">+B30/C30</f>
        <v>7.0514458887103837E-2</v>
      </c>
      <c r="E30" s="57">
        <v>70</v>
      </c>
      <c r="F30" s="57">
        <v>170</v>
      </c>
      <c r="G30" s="57">
        <v>550</v>
      </c>
      <c r="H30" s="57">
        <v>340</v>
      </c>
      <c r="I30" s="57">
        <v>360</v>
      </c>
      <c r="J30" s="57">
        <v>200</v>
      </c>
      <c r="K30" s="57">
        <v>10</v>
      </c>
      <c r="L30" s="57">
        <v>370</v>
      </c>
      <c r="M30" s="57">
        <v>2610</v>
      </c>
      <c r="N30" s="57">
        <v>110</v>
      </c>
      <c r="O30" s="57">
        <v>160</v>
      </c>
      <c r="P30" s="57">
        <v>140</v>
      </c>
      <c r="Q30" s="57">
        <v>170</v>
      </c>
      <c r="R30" s="57">
        <v>20</v>
      </c>
      <c r="S30" s="57">
        <v>150</v>
      </c>
      <c r="T30" s="57">
        <v>1010</v>
      </c>
      <c r="U30" s="57">
        <v>20</v>
      </c>
      <c r="V30" s="57">
        <v>1160</v>
      </c>
      <c r="W30" s="57">
        <v>10</v>
      </c>
      <c r="X30" s="57">
        <v>40</v>
      </c>
      <c r="Y30" s="57">
        <v>30</v>
      </c>
      <c r="Z30" s="57">
        <v>20</v>
      </c>
      <c r="AA30" s="57">
        <v>450</v>
      </c>
      <c r="AB30" s="57">
        <v>110</v>
      </c>
      <c r="AC30" s="57">
        <v>260</v>
      </c>
      <c r="AD30" s="57">
        <v>160</v>
      </c>
      <c r="AE30" s="57">
        <v>10</v>
      </c>
      <c r="AF30" s="57">
        <v>20</v>
      </c>
      <c r="AG30" s="57">
        <v>3030</v>
      </c>
      <c r="AH30" s="57">
        <v>810</v>
      </c>
      <c r="AI30" s="57">
        <v>850</v>
      </c>
      <c r="AJ30" s="57">
        <v>1220</v>
      </c>
      <c r="AK30" s="57">
        <v>660</v>
      </c>
      <c r="AL30" s="57">
        <v>170</v>
      </c>
      <c r="AM30" s="24" t="s">
        <v>28</v>
      </c>
    </row>
    <row r="31" spans="1:39" s="5" customFormat="1" ht="15" x14ac:dyDescent="0.25">
      <c r="A31" s="18" t="s">
        <v>34</v>
      </c>
      <c r="B31" s="21">
        <v>185</v>
      </c>
      <c r="C31" s="13" t="s">
        <v>23</v>
      </c>
      <c r="D31" s="50" t="s">
        <v>23</v>
      </c>
      <c r="E31" s="57" t="s">
        <v>22</v>
      </c>
      <c r="F31" s="57">
        <v>10</v>
      </c>
      <c r="G31" s="57" t="s">
        <v>22</v>
      </c>
      <c r="H31" s="57" t="s">
        <v>22</v>
      </c>
      <c r="I31" s="57" t="s">
        <v>22</v>
      </c>
      <c r="J31" s="57" t="s">
        <v>22</v>
      </c>
      <c r="K31" s="57" t="s">
        <v>22</v>
      </c>
      <c r="L31" s="57">
        <v>10</v>
      </c>
      <c r="M31" s="57" t="s">
        <v>22</v>
      </c>
      <c r="N31" s="57" t="s">
        <v>22</v>
      </c>
      <c r="O31" s="57" t="s">
        <v>22</v>
      </c>
      <c r="P31" s="57" t="s">
        <v>22</v>
      </c>
      <c r="Q31" s="57" t="s">
        <v>22</v>
      </c>
      <c r="R31" s="57" t="s">
        <v>22</v>
      </c>
      <c r="S31" s="57" t="s">
        <v>22</v>
      </c>
      <c r="T31" s="57" t="s">
        <v>22</v>
      </c>
      <c r="U31" s="57" t="s">
        <v>22</v>
      </c>
      <c r="V31" s="57" t="s">
        <v>22</v>
      </c>
      <c r="W31" s="57" t="s">
        <v>22</v>
      </c>
      <c r="X31" s="57" t="s">
        <v>22</v>
      </c>
      <c r="Y31" s="57" t="s">
        <v>22</v>
      </c>
      <c r="Z31" s="57" t="s">
        <v>22</v>
      </c>
      <c r="AA31" s="57" t="s">
        <v>22</v>
      </c>
      <c r="AB31" s="57" t="s">
        <v>22</v>
      </c>
      <c r="AC31" s="57" t="s">
        <v>22</v>
      </c>
      <c r="AD31" s="57" t="s">
        <v>22</v>
      </c>
      <c r="AE31" s="57" t="s">
        <v>22</v>
      </c>
      <c r="AF31" s="57" t="s">
        <v>22</v>
      </c>
      <c r="AG31" s="57">
        <v>30</v>
      </c>
      <c r="AH31" s="57">
        <v>50</v>
      </c>
      <c r="AI31" s="57">
        <v>60</v>
      </c>
      <c r="AJ31" s="57">
        <v>10</v>
      </c>
      <c r="AK31" s="57" t="s">
        <v>22</v>
      </c>
      <c r="AL31" s="57">
        <v>10</v>
      </c>
      <c r="AM31" s="24" t="s">
        <v>28</v>
      </c>
    </row>
    <row r="32" spans="1:39" s="5" customFormat="1" ht="15" x14ac:dyDescent="0.25">
      <c r="A32" s="18" t="s">
        <v>12</v>
      </c>
      <c r="B32" s="21">
        <v>368</v>
      </c>
      <c r="C32" s="13">
        <v>13480</v>
      </c>
      <c r="D32" s="14">
        <f t="shared" ref="D32:D40" si="3">+B32/C32</f>
        <v>2.7299703264094956E-2</v>
      </c>
      <c r="E32" s="57" t="s">
        <v>22</v>
      </c>
      <c r="F32" s="57" t="s">
        <v>22</v>
      </c>
      <c r="G32" s="57">
        <v>10</v>
      </c>
      <c r="H32" s="57" t="s">
        <v>22</v>
      </c>
      <c r="I32" s="57" t="s">
        <v>22</v>
      </c>
      <c r="J32" s="57" t="s">
        <v>22</v>
      </c>
      <c r="K32" s="57" t="s">
        <v>22</v>
      </c>
      <c r="L32" s="57">
        <v>10</v>
      </c>
      <c r="M32" s="57">
        <v>90</v>
      </c>
      <c r="N32" s="57" t="s">
        <v>22</v>
      </c>
      <c r="O32" s="57" t="s">
        <v>22</v>
      </c>
      <c r="P32" s="57" t="s">
        <v>22</v>
      </c>
      <c r="Q32" s="57">
        <v>10</v>
      </c>
      <c r="R32" s="57" t="s">
        <v>22</v>
      </c>
      <c r="S32" s="57" t="s">
        <v>22</v>
      </c>
      <c r="T32" s="57">
        <v>10</v>
      </c>
      <c r="U32" s="57" t="s">
        <v>22</v>
      </c>
      <c r="V32" s="57">
        <v>10</v>
      </c>
      <c r="W32" s="57" t="s">
        <v>22</v>
      </c>
      <c r="X32" s="57" t="s">
        <v>22</v>
      </c>
      <c r="Y32" s="57" t="s">
        <v>22</v>
      </c>
      <c r="Z32" s="57" t="s">
        <v>22</v>
      </c>
      <c r="AA32" s="57" t="s">
        <v>22</v>
      </c>
      <c r="AB32" s="57" t="s">
        <v>22</v>
      </c>
      <c r="AC32" s="57" t="s">
        <v>22</v>
      </c>
      <c r="AD32" s="57" t="s">
        <v>22</v>
      </c>
      <c r="AE32" s="57" t="s">
        <v>22</v>
      </c>
      <c r="AF32" s="57" t="s">
        <v>22</v>
      </c>
      <c r="AG32" s="57">
        <v>130</v>
      </c>
      <c r="AH32" s="57" t="s">
        <v>22</v>
      </c>
      <c r="AI32" s="57">
        <v>30</v>
      </c>
      <c r="AJ32" s="57">
        <v>40</v>
      </c>
      <c r="AK32" s="57" t="s">
        <v>22</v>
      </c>
      <c r="AL32" s="57" t="s">
        <v>22</v>
      </c>
      <c r="AM32" s="24" t="s">
        <v>28</v>
      </c>
    </row>
    <row r="33" spans="1:39" s="5" customFormat="1" ht="15" x14ac:dyDescent="0.25">
      <c r="A33" s="18" t="s">
        <v>5</v>
      </c>
      <c r="B33" s="21">
        <v>4052</v>
      </c>
      <c r="C33" s="13">
        <v>82535</v>
      </c>
      <c r="D33" s="14">
        <f t="shared" si="3"/>
        <v>4.9094323620282307E-2</v>
      </c>
      <c r="E33" s="57">
        <v>20</v>
      </c>
      <c r="F33" s="57">
        <v>80</v>
      </c>
      <c r="G33" s="57">
        <v>160</v>
      </c>
      <c r="H33" s="57">
        <v>60</v>
      </c>
      <c r="I33" s="57">
        <v>90</v>
      </c>
      <c r="J33" s="57">
        <v>70</v>
      </c>
      <c r="K33" s="57" t="s">
        <v>22</v>
      </c>
      <c r="L33" s="57">
        <v>100</v>
      </c>
      <c r="M33" s="57">
        <v>530</v>
      </c>
      <c r="N33" s="57">
        <v>30</v>
      </c>
      <c r="O33" s="57">
        <v>70</v>
      </c>
      <c r="P33" s="57">
        <v>60</v>
      </c>
      <c r="Q33" s="57">
        <v>90</v>
      </c>
      <c r="R33" s="57">
        <v>10</v>
      </c>
      <c r="S33" s="57">
        <v>30</v>
      </c>
      <c r="T33" s="57">
        <v>310</v>
      </c>
      <c r="U33" s="57">
        <v>10</v>
      </c>
      <c r="V33" s="57">
        <v>480</v>
      </c>
      <c r="W33" s="57" t="s">
        <v>22</v>
      </c>
      <c r="X33" s="57">
        <v>10</v>
      </c>
      <c r="Y33" s="57">
        <v>10</v>
      </c>
      <c r="Z33" s="57">
        <v>10</v>
      </c>
      <c r="AA33" s="57">
        <v>150</v>
      </c>
      <c r="AB33" s="57">
        <v>60</v>
      </c>
      <c r="AC33" s="57">
        <v>90</v>
      </c>
      <c r="AD33" s="57">
        <v>40</v>
      </c>
      <c r="AE33" s="57" t="s">
        <v>22</v>
      </c>
      <c r="AF33" s="57">
        <v>20</v>
      </c>
      <c r="AG33" s="57">
        <v>630</v>
      </c>
      <c r="AH33" s="57">
        <v>230</v>
      </c>
      <c r="AI33" s="57">
        <v>240</v>
      </c>
      <c r="AJ33" s="57">
        <v>210</v>
      </c>
      <c r="AK33" s="57">
        <v>140</v>
      </c>
      <c r="AL33" s="57">
        <v>30</v>
      </c>
      <c r="AM33" s="24" t="s">
        <v>28</v>
      </c>
    </row>
    <row r="34" spans="1:39" s="5" customFormat="1" ht="15" x14ac:dyDescent="0.25">
      <c r="A34" s="18" t="s">
        <v>1</v>
      </c>
      <c r="B34" s="21">
        <v>212</v>
      </c>
      <c r="C34" s="13">
        <v>3565</v>
      </c>
      <c r="D34" s="14">
        <f t="shared" si="3"/>
        <v>5.9467040673211784E-2</v>
      </c>
      <c r="E34" s="57" t="s">
        <v>22</v>
      </c>
      <c r="F34" s="57" t="s">
        <v>22</v>
      </c>
      <c r="G34" s="57" t="s">
        <v>22</v>
      </c>
      <c r="H34" s="57">
        <v>30</v>
      </c>
      <c r="I34" s="57" t="s">
        <v>22</v>
      </c>
      <c r="J34" s="57" t="s">
        <v>22</v>
      </c>
      <c r="K34" s="57" t="s">
        <v>22</v>
      </c>
      <c r="L34" s="57" t="s">
        <v>22</v>
      </c>
      <c r="M34" s="57">
        <v>30</v>
      </c>
      <c r="N34" s="57" t="s">
        <v>22</v>
      </c>
      <c r="O34" s="57" t="s">
        <v>22</v>
      </c>
      <c r="P34" s="57" t="s">
        <v>22</v>
      </c>
      <c r="Q34" s="57" t="s">
        <v>22</v>
      </c>
      <c r="R34" s="57" t="s">
        <v>22</v>
      </c>
      <c r="S34" s="57">
        <v>30</v>
      </c>
      <c r="T34" s="57">
        <v>20</v>
      </c>
      <c r="U34" s="57" t="s">
        <v>22</v>
      </c>
      <c r="V34" s="57">
        <v>20</v>
      </c>
      <c r="W34" s="57" t="s">
        <v>22</v>
      </c>
      <c r="X34" s="57" t="s">
        <v>22</v>
      </c>
      <c r="Y34" s="57" t="s">
        <v>22</v>
      </c>
      <c r="Z34" s="57" t="s">
        <v>22</v>
      </c>
      <c r="AA34" s="57">
        <v>10</v>
      </c>
      <c r="AB34" s="57" t="s">
        <v>22</v>
      </c>
      <c r="AC34" s="57">
        <v>10</v>
      </c>
      <c r="AD34" s="57" t="s">
        <v>22</v>
      </c>
      <c r="AE34" s="57" t="s">
        <v>22</v>
      </c>
      <c r="AF34" s="57" t="s">
        <v>22</v>
      </c>
      <c r="AG34" s="57">
        <v>20</v>
      </c>
      <c r="AH34" s="57">
        <v>10</v>
      </c>
      <c r="AI34" s="57">
        <v>10</v>
      </c>
      <c r="AJ34" s="57">
        <v>10</v>
      </c>
      <c r="AK34" s="57" t="s">
        <v>22</v>
      </c>
      <c r="AL34" s="57">
        <v>10</v>
      </c>
      <c r="AM34" s="24" t="s">
        <v>28</v>
      </c>
    </row>
    <row r="35" spans="1:39" s="5" customFormat="1" ht="15" x14ac:dyDescent="0.25">
      <c r="A35" s="18" t="s">
        <v>7</v>
      </c>
      <c r="B35" s="21">
        <v>792</v>
      </c>
      <c r="C35" s="13">
        <v>16430</v>
      </c>
      <c r="D35" s="14">
        <f t="shared" si="3"/>
        <v>4.8204503956177723E-2</v>
      </c>
      <c r="E35" s="57" t="s">
        <v>22</v>
      </c>
      <c r="F35" s="57" t="s">
        <v>22</v>
      </c>
      <c r="G35" s="57">
        <v>30</v>
      </c>
      <c r="H35" s="57">
        <v>10</v>
      </c>
      <c r="I35" s="57">
        <v>10</v>
      </c>
      <c r="J35" s="57" t="s">
        <v>22</v>
      </c>
      <c r="K35" s="57" t="s">
        <v>22</v>
      </c>
      <c r="L35" s="57">
        <v>30</v>
      </c>
      <c r="M35" s="57">
        <v>110</v>
      </c>
      <c r="N35" s="57">
        <v>10</v>
      </c>
      <c r="O35" s="57" t="s">
        <v>22</v>
      </c>
      <c r="P35" s="57">
        <v>10</v>
      </c>
      <c r="Q35" s="57">
        <v>10</v>
      </c>
      <c r="R35" s="57" t="s">
        <v>22</v>
      </c>
      <c r="S35" s="57" t="s">
        <v>22</v>
      </c>
      <c r="T35" s="57">
        <v>50</v>
      </c>
      <c r="U35" s="57" t="s">
        <v>22</v>
      </c>
      <c r="V35" s="57">
        <v>50</v>
      </c>
      <c r="W35" s="57" t="s">
        <v>22</v>
      </c>
      <c r="X35" s="57" t="s">
        <v>22</v>
      </c>
      <c r="Y35" s="57" t="s">
        <v>22</v>
      </c>
      <c r="Z35" s="57" t="s">
        <v>22</v>
      </c>
      <c r="AA35" s="57">
        <v>30</v>
      </c>
      <c r="AB35" s="57" t="s">
        <v>22</v>
      </c>
      <c r="AC35" s="57">
        <v>10</v>
      </c>
      <c r="AD35" s="57">
        <v>10</v>
      </c>
      <c r="AE35" s="57" t="s">
        <v>22</v>
      </c>
      <c r="AF35" s="57" t="s">
        <v>22</v>
      </c>
      <c r="AG35" s="57">
        <v>190</v>
      </c>
      <c r="AH35" s="57">
        <v>40</v>
      </c>
      <c r="AI35" s="57">
        <v>90</v>
      </c>
      <c r="AJ35" s="57">
        <v>70</v>
      </c>
      <c r="AK35" s="57">
        <v>20</v>
      </c>
      <c r="AL35" s="57">
        <v>10</v>
      </c>
      <c r="AM35" s="24" t="s">
        <v>28</v>
      </c>
    </row>
    <row r="36" spans="1:39" s="5" customFormat="1" ht="15" x14ac:dyDescent="0.25">
      <c r="A36" s="18" t="s">
        <v>6</v>
      </c>
      <c r="B36" s="21">
        <v>955</v>
      </c>
      <c r="C36" s="13">
        <v>18649</v>
      </c>
      <c r="D36" s="14">
        <f t="shared" si="3"/>
        <v>5.1209180116896347E-2</v>
      </c>
      <c r="E36" s="57" t="s">
        <v>22</v>
      </c>
      <c r="F36" s="57" t="s">
        <v>22</v>
      </c>
      <c r="G36" s="57">
        <v>40</v>
      </c>
      <c r="H36" s="57">
        <v>50</v>
      </c>
      <c r="I36" s="57">
        <v>10</v>
      </c>
      <c r="J36" s="57" t="s">
        <v>22</v>
      </c>
      <c r="K36" s="57" t="s">
        <v>22</v>
      </c>
      <c r="L36" s="57">
        <v>10</v>
      </c>
      <c r="M36" s="57">
        <v>110</v>
      </c>
      <c r="N36" s="57">
        <v>20</v>
      </c>
      <c r="O36" s="57">
        <v>20</v>
      </c>
      <c r="P36" s="57">
        <v>50</v>
      </c>
      <c r="Q36" s="57">
        <v>30</v>
      </c>
      <c r="R36" s="57">
        <v>10</v>
      </c>
      <c r="S36" s="57" t="s">
        <v>22</v>
      </c>
      <c r="T36" s="57">
        <v>40</v>
      </c>
      <c r="U36" s="57" t="s">
        <v>22</v>
      </c>
      <c r="V36" s="57">
        <v>140</v>
      </c>
      <c r="W36" s="57" t="s">
        <v>22</v>
      </c>
      <c r="X36" s="57" t="s">
        <v>22</v>
      </c>
      <c r="Y36" s="57" t="s">
        <v>22</v>
      </c>
      <c r="Z36" s="57" t="s">
        <v>22</v>
      </c>
      <c r="AA36" s="57">
        <v>60</v>
      </c>
      <c r="AB36" s="57">
        <v>10</v>
      </c>
      <c r="AC36" s="57">
        <v>10</v>
      </c>
      <c r="AD36" s="57">
        <v>10</v>
      </c>
      <c r="AE36" s="57" t="s">
        <v>22</v>
      </c>
      <c r="AF36" s="57" t="s">
        <v>22</v>
      </c>
      <c r="AG36" s="57">
        <v>90</v>
      </c>
      <c r="AH36" s="57">
        <v>70</v>
      </c>
      <c r="AI36" s="57">
        <v>70</v>
      </c>
      <c r="AJ36" s="57">
        <v>60</v>
      </c>
      <c r="AK36" s="57">
        <v>40</v>
      </c>
      <c r="AL36" s="57">
        <v>10</v>
      </c>
      <c r="AM36" s="24" t="s">
        <v>28</v>
      </c>
    </row>
    <row r="37" spans="1:39" s="5" customFormat="1" ht="15" x14ac:dyDescent="0.25">
      <c r="A37" s="18" t="s">
        <v>8</v>
      </c>
      <c r="B37" s="21">
        <v>44</v>
      </c>
      <c r="C37" s="13">
        <v>804</v>
      </c>
      <c r="D37" s="14">
        <f t="shared" si="3"/>
        <v>5.4726368159203981E-2</v>
      </c>
      <c r="E37" s="57" t="s">
        <v>22</v>
      </c>
      <c r="F37" s="57" t="s">
        <v>22</v>
      </c>
      <c r="G37" s="57" t="s">
        <v>22</v>
      </c>
      <c r="H37" s="57">
        <v>10</v>
      </c>
      <c r="I37" s="57" t="s">
        <v>22</v>
      </c>
      <c r="J37" s="57" t="s">
        <v>22</v>
      </c>
      <c r="K37" s="57" t="s">
        <v>22</v>
      </c>
      <c r="L37" s="57" t="s">
        <v>22</v>
      </c>
      <c r="M37" s="57" t="s">
        <v>22</v>
      </c>
      <c r="N37" s="57" t="s">
        <v>22</v>
      </c>
      <c r="O37" s="57" t="s">
        <v>22</v>
      </c>
      <c r="P37" s="57" t="s">
        <v>22</v>
      </c>
      <c r="Q37" s="57" t="s">
        <v>22</v>
      </c>
      <c r="R37" s="57" t="s">
        <v>22</v>
      </c>
      <c r="S37" s="57" t="s">
        <v>22</v>
      </c>
      <c r="T37" s="57" t="s">
        <v>22</v>
      </c>
      <c r="U37" s="57" t="s">
        <v>22</v>
      </c>
      <c r="V37" s="57">
        <v>10</v>
      </c>
      <c r="W37" s="57" t="s">
        <v>22</v>
      </c>
      <c r="X37" s="57" t="s">
        <v>22</v>
      </c>
      <c r="Y37" s="57" t="s">
        <v>22</v>
      </c>
      <c r="Z37" s="57" t="s">
        <v>22</v>
      </c>
      <c r="AA37" s="57" t="s">
        <v>22</v>
      </c>
      <c r="AB37" s="57" t="s">
        <v>22</v>
      </c>
      <c r="AC37" s="57" t="s">
        <v>22</v>
      </c>
      <c r="AD37" s="57" t="s">
        <v>22</v>
      </c>
      <c r="AE37" s="57" t="s">
        <v>22</v>
      </c>
      <c r="AF37" s="57" t="s">
        <v>22</v>
      </c>
      <c r="AG37" s="57">
        <v>10</v>
      </c>
      <c r="AH37" s="57" t="s">
        <v>22</v>
      </c>
      <c r="AI37" s="57" t="s">
        <v>22</v>
      </c>
      <c r="AJ37" s="57" t="s">
        <v>22</v>
      </c>
      <c r="AK37" s="57" t="s">
        <v>22</v>
      </c>
      <c r="AL37" s="57" t="s">
        <v>22</v>
      </c>
      <c r="AM37" s="24" t="s">
        <v>28</v>
      </c>
    </row>
    <row r="38" spans="1:39" s="5" customFormat="1" ht="15" x14ac:dyDescent="0.25">
      <c r="A38" s="18" t="s">
        <v>9</v>
      </c>
      <c r="B38" s="21">
        <v>16089</v>
      </c>
      <c r="C38" s="13">
        <v>225870</v>
      </c>
      <c r="D38" s="14">
        <f t="shared" si="3"/>
        <v>7.1231239208394206E-2</v>
      </c>
      <c r="E38" s="57">
        <v>50</v>
      </c>
      <c r="F38" s="57">
        <v>170</v>
      </c>
      <c r="G38" s="57">
        <v>570</v>
      </c>
      <c r="H38" s="57">
        <v>330</v>
      </c>
      <c r="I38" s="57">
        <v>390</v>
      </c>
      <c r="J38" s="57">
        <v>220</v>
      </c>
      <c r="K38" s="57">
        <v>10</v>
      </c>
      <c r="L38" s="57">
        <v>560</v>
      </c>
      <c r="M38" s="57">
        <v>2570</v>
      </c>
      <c r="N38" s="57">
        <v>80</v>
      </c>
      <c r="O38" s="57">
        <v>130</v>
      </c>
      <c r="P38" s="57">
        <v>90</v>
      </c>
      <c r="Q38" s="57">
        <v>120</v>
      </c>
      <c r="R38" s="57">
        <v>10</v>
      </c>
      <c r="S38" s="57">
        <v>140</v>
      </c>
      <c r="T38" s="57">
        <v>1040</v>
      </c>
      <c r="U38" s="57">
        <v>10</v>
      </c>
      <c r="V38" s="57">
        <v>920</v>
      </c>
      <c r="W38" s="57">
        <v>20</v>
      </c>
      <c r="X38" s="57">
        <v>50</v>
      </c>
      <c r="Y38" s="57">
        <v>20</v>
      </c>
      <c r="Z38" s="57">
        <v>10</v>
      </c>
      <c r="AA38" s="57">
        <v>440</v>
      </c>
      <c r="AB38" s="57">
        <v>90</v>
      </c>
      <c r="AC38" s="57">
        <v>270</v>
      </c>
      <c r="AD38" s="57">
        <v>120</v>
      </c>
      <c r="AE38" s="57">
        <v>10</v>
      </c>
      <c r="AF38" s="57">
        <v>10</v>
      </c>
      <c r="AG38" s="57">
        <v>3710</v>
      </c>
      <c r="AH38" s="57">
        <v>840</v>
      </c>
      <c r="AI38" s="57">
        <v>750</v>
      </c>
      <c r="AJ38" s="57">
        <v>1510</v>
      </c>
      <c r="AK38" s="57">
        <v>600</v>
      </c>
      <c r="AL38" s="57">
        <v>240</v>
      </c>
      <c r="AM38" s="24" t="s">
        <v>28</v>
      </c>
    </row>
    <row r="39" spans="1:39" s="5" customFormat="1" ht="15" x14ac:dyDescent="0.25">
      <c r="A39" s="18" t="s">
        <v>10</v>
      </c>
      <c r="B39" s="21">
        <v>1437</v>
      </c>
      <c r="C39" s="13">
        <v>18058</v>
      </c>
      <c r="D39" s="14">
        <f t="shared" si="3"/>
        <v>7.9576918817144751E-2</v>
      </c>
      <c r="E39" s="57">
        <v>10</v>
      </c>
      <c r="F39" s="57" t="s">
        <v>22</v>
      </c>
      <c r="G39" s="57">
        <v>40</v>
      </c>
      <c r="H39" s="57">
        <v>30</v>
      </c>
      <c r="I39" s="57">
        <v>30</v>
      </c>
      <c r="J39" s="57">
        <v>10</v>
      </c>
      <c r="K39" s="57" t="s">
        <v>22</v>
      </c>
      <c r="L39" s="57">
        <v>50</v>
      </c>
      <c r="M39" s="57">
        <v>200</v>
      </c>
      <c r="N39" s="57">
        <v>10</v>
      </c>
      <c r="O39" s="57">
        <v>20</v>
      </c>
      <c r="P39" s="57">
        <v>20</v>
      </c>
      <c r="Q39" s="57">
        <v>20</v>
      </c>
      <c r="R39" s="57" t="s">
        <v>22</v>
      </c>
      <c r="S39" s="57">
        <v>30</v>
      </c>
      <c r="T39" s="57">
        <v>70</v>
      </c>
      <c r="U39" s="57" t="s">
        <v>22</v>
      </c>
      <c r="V39" s="57">
        <v>130</v>
      </c>
      <c r="W39" s="57" t="s">
        <v>22</v>
      </c>
      <c r="X39" s="57" t="s">
        <v>22</v>
      </c>
      <c r="Y39" s="57" t="s">
        <v>22</v>
      </c>
      <c r="Z39" s="57" t="s">
        <v>22</v>
      </c>
      <c r="AA39" s="57">
        <v>60</v>
      </c>
      <c r="AB39" s="57">
        <v>10</v>
      </c>
      <c r="AC39" s="57">
        <v>20</v>
      </c>
      <c r="AD39" s="57">
        <v>10</v>
      </c>
      <c r="AE39" s="57" t="s">
        <v>22</v>
      </c>
      <c r="AF39" s="57" t="s">
        <v>22</v>
      </c>
      <c r="AG39" s="57">
        <v>330</v>
      </c>
      <c r="AH39" s="57">
        <v>120</v>
      </c>
      <c r="AI39" s="57">
        <v>90</v>
      </c>
      <c r="AJ39" s="57">
        <v>110</v>
      </c>
      <c r="AK39" s="57">
        <v>40</v>
      </c>
      <c r="AL39" s="57">
        <v>10</v>
      </c>
      <c r="AM39" s="24" t="s">
        <v>28</v>
      </c>
    </row>
    <row r="40" spans="1:39" s="5" customFormat="1" ht="15" x14ac:dyDescent="0.25">
      <c r="A40" s="18" t="s">
        <v>11</v>
      </c>
      <c r="B40" s="21">
        <v>487</v>
      </c>
      <c r="C40" s="13">
        <v>14390</v>
      </c>
      <c r="D40" s="14">
        <f t="shared" si="3"/>
        <v>3.3842946490618482E-2</v>
      </c>
      <c r="E40" s="57">
        <v>10</v>
      </c>
      <c r="F40" s="57">
        <v>20</v>
      </c>
      <c r="G40" s="57">
        <v>20</v>
      </c>
      <c r="H40" s="57">
        <v>20</v>
      </c>
      <c r="I40" s="57">
        <v>30</v>
      </c>
      <c r="J40" s="57">
        <v>10</v>
      </c>
      <c r="K40" s="57" t="s">
        <v>22</v>
      </c>
      <c r="L40" s="57">
        <v>20</v>
      </c>
      <c r="M40" s="57">
        <v>30</v>
      </c>
      <c r="N40" s="57">
        <v>20</v>
      </c>
      <c r="O40" s="57" t="s">
        <v>22</v>
      </c>
      <c r="P40" s="57" t="s">
        <v>22</v>
      </c>
      <c r="Q40" s="57" t="s">
        <v>22</v>
      </c>
      <c r="R40" s="57" t="s">
        <v>22</v>
      </c>
      <c r="S40" s="57" t="s">
        <v>22</v>
      </c>
      <c r="T40" s="57">
        <v>40</v>
      </c>
      <c r="U40" s="57" t="s">
        <v>22</v>
      </c>
      <c r="V40" s="57">
        <v>20</v>
      </c>
      <c r="W40" s="57" t="s">
        <v>22</v>
      </c>
      <c r="X40" s="57" t="s">
        <v>22</v>
      </c>
      <c r="Y40" s="57" t="s">
        <v>22</v>
      </c>
      <c r="Z40" s="57" t="s">
        <v>22</v>
      </c>
      <c r="AA40" s="57">
        <v>20</v>
      </c>
      <c r="AB40" s="57" t="s">
        <v>22</v>
      </c>
      <c r="AC40" s="57" t="s">
        <v>22</v>
      </c>
      <c r="AD40" s="57">
        <v>10</v>
      </c>
      <c r="AE40" s="57" t="s">
        <v>22</v>
      </c>
      <c r="AF40" s="57" t="s">
        <v>22</v>
      </c>
      <c r="AG40" s="57">
        <v>50</v>
      </c>
      <c r="AH40" s="57">
        <v>30</v>
      </c>
      <c r="AI40" s="57">
        <v>50</v>
      </c>
      <c r="AJ40" s="57">
        <v>50</v>
      </c>
      <c r="AK40" s="57">
        <v>10</v>
      </c>
      <c r="AL40" s="57">
        <v>10</v>
      </c>
      <c r="AM40" s="24" t="s">
        <v>28</v>
      </c>
    </row>
    <row r="41" spans="1:39" s="5" customFormat="1" ht="15" x14ac:dyDescent="0.25">
      <c r="A41" s="18" t="s">
        <v>2</v>
      </c>
      <c r="B41" s="21">
        <v>6031</v>
      </c>
      <c r="C41" s="13" t="s">
        <v>23</v>
      </c>
      <c r="D41" s="14" t="s">
        <v>23</v>
      </c>
      <c r="E41" s="57">
        <v>40</v>
      </c>
      <c r="F41" s="57">
        <v>80</v>
      </c>
      <c r="G41" s="57">
        <v>290</v>
      </c>
      <c r="H41" s="57">
        <v>50</v>
      </c>
      <c r="I41" s="57">
        <v>210</v>
      </c>
      <c r="J41" s="57">
        <v>60</v>
      </c>
      <c r="K41" s="57">
        <v>10</v>
      </c>
      <c r="L41" s="57">
        <v>110</v>
      </c>
      <c r="M41" s="57">
        <v>750</v>
      </c>
      <c r="N41" s="57">
        <v>40</v>
      </c>
      <c r="O41" s="57">
        <v>80</v>
      </c>
      <c r="P41" s="57">
        <v>130</v>
      </c>
      <c r="Q41" s="57">
        <v>140</v>
      </c>
      <c r="R41" s="57" t="s">
        <v>22</v>
      </c>
      <c r="S41" s="57">
        <v>100</v>
      </c>
      <c r="T41" s="57">
        <v>580</v>
      </c>
      <c r="U41" s="57">
        <v>10</v>
      </c>
      <c r="V41" s="57">
        <v>850</v>
      </c>
      <c r="W41" s="57">
        <v>10</v>
      </c>
      <c r="X41" s="57">
        <v>30</v>
      </c>
      <c r="Y41" s="57">
        <v>30</v>
      </c>
      <c r="Z41" s="57" t="s">
        <v>22</v>
      </c>
      <c r="AA41" s="57">
        <v>320</v>
      </c>
      <c r="AB41" s="57">
        <v>110</v>
      </c>
      <c r="AC41" s="57">
        <v>170</v>
      </c>
      <c r="AD41" s="57">
        <v>40</v>
      </c>
      <c r="AE41" s="57" t="s">
        <v>22</v>
      </c>
      <c r="AF41" s="57">
        <v>20</v>
      </c>
      <c r="AG41" s="57">
        <v>540</v>
      </c>
      <c r="AH41" s="57">
        <v>490</v>
      </c>
      <c r="AI41" s="57">
        <v>290</v>
      </c>
      <c r="AJ41" s="57">
        <v>130</v>
      </c>
      <c r="AK41" s="57">
        <v>280</v>
      </c>
      <c r="AL41" s="57">
        <v>50</v>
      </c>
      <c r="AM41" s="24" t="s">
        <v>28</v>
      </c>
    </row>
    <row r="42" spans="1:39" s="5" customFormat="1" ht="15" x14ac:dyDescent="0.25">
      <c r="A42" s="18" t="s">
        <v>3</v>
      </c>
      <c r="B42" s="21">
        <v>5518</v>
      </c>
      <c r="C42" s="13">
        <v>55083</v>
      </c>
      <c r="D42" s="14">
        <f t="shared" ref="D42" si="4">+B42/C42</f>
        <v>0.10017609788864078</v>
      </c>
      <c r="E42" s="57">
        <v>20</v>
      </c>
      <c r="F42" s="57">
        <v>80</v>
      </c>
      <c r="G42" s="57">
        <v>250</v>
      </c>
      <c r="H42" s="57">
        <v>120</v>
      </c>
      <c r="I42" s="57">
        <v>210</v>
      </c>
      <c r="J42" s="57">
        <v>280</v>
      </c>
      <c r="K42" s="57">
        <v>10</v>
      </c>
      <c r="L42" s="57">
        <v>140</v>
      </c>
      <c r="M42" s="57">
        <v>120</v>
      </c>
      <c r="N42" s="57">
        <v>70</v>
      </c>
      <c r="O42" s="57">
        <v>120</v>
      </c>
      <c r="P42" s="57">
        <v>110</v>
      </c>
      <c r="Q42" s="57">
        <v>150</v>
      </c>
      <c r="R42" s="57">
        <v>20</v>
      </c>
      <c r="S42" s="57">
        <v>90</v>
      </c>
      <c r="T42" s="57">
        <v>580</v>
      </c>
      <c r="U42" s="57">
        <v>10</v>
      </c>
      <c r="V42" s="57">
        <v>730</v>
      </c>
      <c r="W42" s="57">
        <v>10</v>
      </c>
      <c r="X42" s="57">
        <v>40</v>
      </c>
      <c r="Y42" s="57">
        <v>20</v>
      </c>
      <c r="Z42" s="57">
        <v>10</v>
      </c>
      <c r="AA42" s="57">
        <v>330</v>
      </c>
      <c r="AB42" s="57">
        <v>110</v>
      </c>
      <c r="AC42" s="57">
        <v>170</v>
      </c>
      <c r="AD42" s="57">
        <v>40</v>
      </c>
      <c r="AE42" s="57" t="s">
        <v>22</v>
      </c>
      <c r="AF42" s="57">
        <v>30</v>
      </c>
      <c r="AG42" s="57">
        <v>620</v>
      </c>
      <c r="AH42" s="57">
        <v>380</v>
      </c>
      <c r="AI42" s="57">
        <v>230</v>
      </c>
      <c r="AJ42" s="57">
        <v>150</v>
      </c>
      <c r="AK42" s="57">
        <v>240</v>
      </c>
      <c r="AL42" s="57">
        <v>30</v>
      </c>
      <c r="AM42" s="24" t="s">
        <v>28</v>
      </c>
    </row>
    <row r="43" spans="1:39" s="5" customFormat="1" ht="15" x14ac:dyDescent="0.25">
      <c r="A43" s="18" t="s">
        <v>32</v>
      </c>
      <c r="B43" s="21">
        <v>1194</v>
      </c>
      <c r="C43" s="51" t="s">
        <v>23</v>
      </c>
      <c r="D43" s="17" t="s">
        <v>23</v>
      </c>
      <c r="E43" s="57">
        <v>10</v>
      </c>
      <c r="F43" s="57" t="s">
        <v>22</v>
      </c>
      <c r="G43" s="57">
        <v>40</v>
      </c>
      <c r="H43" s="57">
        <v>40</v>
      </c>
      <c r="I43" s="57">
        <v>30</v>
      </c>
      <c r="J43" s="57" t="s">
        <v>22</v>
      </c>
      <c r="K43" s="57" t="s">
        <v>22</v>
      </c>
      <c r="L43" s="57" t="s">
        <v>22</v>
      </c>
      <c r="M43" s="57">
        <v>220</v>
      </c>
      <c r="N43" s="57">
        <v>20</v>
      </c>
      <c r="O43" s="57">
        <v>30</v>
      </c>
      <c r="P43" s="57">
        <v>10</v>
      </c>
      <c r="Q43" s="57" t="s">
        <v>22</v>
      </c>
      <c r="R43" s="57" t="s">
        <v>22</v>
      </c>
      <c r="S43" s="57">
        <v>10</v>
      </c>
      <c r="T43" s="57">
        <v>10</v>
      </c>
      <c r="U43" s="57" t="s">
        <v>22</v>
      </c>
      <c r="V43" s="57">
        <v>120</v>
      </c>
      <c r="W43" s="57" t="s">
        <v>22</v>
      </c>
      <c r="X43" s="57" t="s">
        <v>22</v>
      </c>
      <c r="Y43" s="57" t="s">
        <v>22</v>
      </c>
      <c r="Z43" s="57" t="s">
        <v>22</v>
      </c>
      <c r="AA43" s="57">
        <v>130</v>
      </c>
      <c r="AB43" s="57">
        <v>10</v>
      </c>
      <c r="AC43" s="57">
        <v>30</v>
      </c>
      <c r="AD43" s="57">
        <v>20</v>
      </c>
      <c r="AE43" s="57" t="s">
        <v>22</v>
      </c>
      <c r="AF43" s="57" t="s">
        <v>22</v>
      </c>
      <c r="AG43" s="57">
        <v>80</v>
      </c>
      <c r="AH43" s="57">
        <v>180</v>
      </c>
      <c r="AI43" s="57">
        <v>120</v>
      </c>
      <c r="AJ43" s="57">
        <v>50</v>
      </c>
      <c r="AK43" s="57">
        <v>30</v>
      </c>
      <c r="AL43" s="57">
        <v>10</v>
      </c>
      <c r="AM43" s="24" t="s">
        <v>28</v>
      </c>
    </row>
    <row r="44" spans="1:39" s="5" customFormat="1" ht="30" x14ac:dyDescent="0.25">
      <c r="A44" s="18" t="s">
        <v>33</v>
      </c>
      <c r="B44" s="21">
        <v>26</v>
      </c>
      <c r="C44" s="13" t="s">
        <v>23</v>
      </c>
      <c r="D44" s="14" t="s">
        <v>23</v>
      </c>
      <c r="E44" s="57" t="s">
        <v>22</v>
      </c>
      <c r="F44" s="57" t="s">
        <v>22</v>
      </c>
      <c r="G44" s="57" t="s">
        <v>22</v>
      </c>
      <c r="H44" s="57" t="s">
        <v>22</v>
      </c>
      <c r="I44" s="57" t="s">
        <v>22</v>
      </c>
      <c r="J44" s="57" t="s">
        <v>22</v>
      </c>
      <c r="K44" s="57" t="s">
        <v>22</v>
      </c>
      <c r="L44" s="57" t="s">
        <v>22</v>
      </c>
      <c r="M44" s="57" t="s">
        <v>22</v>
      </c>
      <c r="N44" s="57" t="s">
        <v>22</v>
      </c>
      <c r="O44" s="57" t="s">
        <v>22</v>
      </c>
      <c r="P44" s="57">
        <v>10</v>
      </c>
      <c r="Q44" s="57" t="s">
        <v>22</v>
      </c>
      <c r="R44" s="57" t="s">
        <v>22</v>
      </c>
      <c r="S44" s="57" t="s">
        <v>22</v>
      </c>
      <c r="T44" s="57" t="s">
        <v>22</v>
      </c>
      <c r="U44" s="57" t="s">
        <v>22</v>
      </c>
      <c r="V44" s="57" t="s">
        <v>22</v>
      </c>
      <c r="W44" s="57" t="s">
        <v>22</v>
      </c>
      <c r="X44" s="57" t="s">
        <v>22</v>
      </c>
      <c r="Y44" s="57" t="s">
        <v>22</v>
      </c>
      <c r="Z44" s="57" t="s">
        <v>22</v>
      </c>
      <c r="AA44" s="57" t="s">
        <v>22</v>
      </c>
      <c r="AB44" s="57" t="s">
        <v>22</v>
      </c>
      <c r="AC44" s="57" t="s">
        <v>22</v>
      </c>
      <c r="AD44" s="57">
        <v>10</v>
      </c>
      <c r="AE44" s="57" t="s">
        <v>22</v>
      </c>
      <c r="AF44" s="57" t="s">
        <v>22</v>
      </c>
      <c r="AG44" s="57">
        <v>10</v>
      </c>
      <c r="AH44" s="57" t="s">
        <v>22</v>
      </c>
      <c r="AI44" s="57" t="s">
        <v>22</v>
      </c>
      <c r="AJ44" s="57" t="s">
        <v>22</v>
      </c>
      <c r="AK44" s="57" t="s">
        <v>22</v>
      </c>
      <c r="AL44" s="57" t="s">
        <v>22</v>
      </c>
      <c r="AM44" s="24" t="s">
        <v>28</v>
      </c>
    </row>
    <row r="45" spans="1:39" s="5" customFormat="1" ht="17.25" customHeight="1" x14ac:dyDescent="0.3">
      <c r="A45" s="56" t="s">
        <v>41</v>
      </c>
      <c r="B45" s="42"/>
      <c r="C45" s="42"/>
      <c r="D45" s="43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</row>
    <row r="46" spans="1:39" s="5" customFormat="1" ht="15.6" x14ac:dyDescent="0.3">
      <c r="A46" s="12" t="s">
        <v>42</v>
      </c>
      <c r="B46" s="42"/>
      <c r="C46" s="42"/>
      <c r="D46" s="43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</row>
    <row r="47" spans="1:39" x14ac:dyDescent="0.25">
      <c r="A47" s="55" t="s">
        <v>39</v>
      </c>
      <c r="D47" s="46"/>
    </row>
    <row r="48" spans="1:39" ht="15" x14ac:dyDescent="0.25">
      <c r="A48" s="6" t="s">
        <v>27</v>
      </c>
      <c r="D48" s="46"/>
    </row>
    <row r="49" spans="1:5" x14ac:dyDescent="0.25">
      <c r="A49" s="7"/>
      <c r="D49" s="46"/>
      <c r="E49" s="48"/>
    </row>
    <row r="50" spans="1:5" x14ac:dyDescent="0.25">
      <c r="A50" s="8"/>
      <c r="D50" s="46"/>
    </row>
    <row r="51" spans="1:5" x14ac:dyDescent="0.25">
      <c r="A51" s="9"/>
      <c r="D51" s="46"/>
    </row>
    <row r="52" spans="1:5" ht="17.399999999999999" x14ac:dyDescent="0.3">
      <c r="A52" s="10"/>
      <c r="D52" s="46"/>
    </row>
    <row r="53" spans="1:5" x14ac:dyDescent="0.25">
      <c r="A53" s="7"/>
      <c r="D53" s="46"/>
    </row>
    <row r="54" spans="1:5" x14ac:dyDescent="0.25">
      <c r="A54" s="9"/>
      <c r="D54" s="46"/>
    </row>
    <row r="55" spans="1:5" x14ac:dyDescent="0.25">
      <c r="A55" s="9"/>
      <c r="D55" s="46"/>
    </row>
    <row r="56" spans="1:5" x14ac:dyDescent="0.25">
      <c r="D56" s="46"/>
    </row>
    <row r="57" spans="1:5" x14ac:dyDescent="0.25">
      <c r="D57" s="46"/>
    </row>
    <row r="58" spans="1:5" x14ac:dyDescent="0.25">
      <c r="D58" s="46"/>
    </row>
  </sheetData>
  <sheetProtection algorithmName="SHA-512" hashValue="KTqYZ4nkv2jWVDjAh2kA2Z8QkokTMUia4vcVbn8Ih8Kx7/706X65brwPg8jYCBOKJmYC0JYGYbc5/gw9g7c9Qw==" saltValue="BfuxgfzUQjtk+Oi9jSJN8Q==" spinCount="100000" sheet="1" objects="1" scenario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Einhaus</dc:creator>
  <cp:lastModifiedBy>Carl Einhaus</cp:lastModifiedBy>
  <dcterms:created xsi:type="dcterms:W3CDTF">2023-04-28T18:04:41Z</dcterms:created>
  <dcterms:modified xsi:type="dcterms:W3CDTF">2025-01-24T20:34:34Z</dcterms:modified>
</cp:coreProperties>
</file>