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hestatecous-my.sharepoint.com/personal/kevans_dhe_state_co_us/Documents/Desktop/Accessible Capital Forms/Supplementals/"/>
    </mc:Choice>
  </mc:AlternateContent>
  <xr:revisionPtr revIDLastSave="35" documentId="8_{487889E8-0047-4332-8754-8C4DE6A9DF43}" xr6:coauthVersionLast="47" xr6:coauthVersionMax="47" xr10:uidLastSave="{BA419B10-5621-4AC9-9181-B0D8D5E87CE7}"/>
  <bookViews>
    <workbookView xWindow="-120" yWindow="-120" windowWidth="29040" windowHeight="15720" tabRatio="311" xr2:uid="{00000000-000D-0000-FFFF-FFFF00000000}"/>
  </bookViews>
  <sheets>
    <sheet name="S CCCR CS" sheetId="1" r:id="rId1"/>
  </sheets>
  <externalReferences>
    <externalReference r:id="rId2"/>
  </externalReferences>
  <definedNames>
    <definedName name="Institutions" localSheetId="0">'[1]drop down list'!$A$3:$A$29</definedName>
    <definedName name="_xlnm.Print_Area" localSheetId="0">'S CCCR CS'!$A$1:$H$75</definedName>
    <definedName name="Project_Type">'[1]S CC-C FY 22-23'!$B$86:$B$87</definedName>
    <definedName name="Supplemental_Type">'[1]S CC-C FY 22-23'!$B$78:$B$79</definedName>
    <definedName name="Yes_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64" i="1"/>
  <c r="C65" i="1"/>
  <c r="H29" i="1"/>
  <c r="H20" i="1"/>
  <c r="H16" i="1"/>
  <c r="H31" i="1"/>
  <c r="H59" i="1"/>
  <c r="H67" i="1"/>
  <c r="H74" i="1"/>
  <c r="F74" i="1"/>
  <c r="E74" i="1"/>
  <c r="D74" i="1"/>
  <c r="C74" i="1"/>
  <c r="C69" i="1"/>
  <c r="C47" i="1"/>
  <c r="C20" i="1"/>
  <c r="C18" i="1"/>
  <c r="C29" i="1"/>
  <c r="C17" i="1"/>
  <c r="C16" i="1"/>
  <c r="H18" i="1"/>
  <c r="F45" i="1"/>
  <c r="E45" i="1"/>
  <c r="D45" i="1"/>
  <c r="H42" i="1"/>
  <c r="C42" i="1" s="1"/>
  <c r="H2" i="1"/>
  <c r="H69" i="1"/>
  <c r="H70" i="1"/>
  <c r="C70" i="1" s="1"/>
  <c r="H71" i="1"/>
  <c r="C71" i="1" s="1"/>
  <c r="H72" i="1"/>
  <c r="C72" i="1"/>
  <c r="H73" i="1"/>
  <c r="C73" i="1" s="1"/>
  <c r="E59" i="1"/>
  <c r="F59" i="1"/>
  <c r="E52" i="1"/>
  <c r="F52" i="1"/>
  <c r="E29" i="1"/>
  <c r="F29" i="1"/>
  <c r="D29" i="1"/>
  <c r="H17" i="1"/>
  <c r="E65" i="1"/>
  <c r="F64" i="1"/>
  <c r="F65" i="1" s="1"/>
  <c r="D65" i="1"/>
  <c r="F18" i="1"/>
  <c r="E18" i="1"/>
  <c r="D59" i="1"/>
  <c r="D52" i="1"/>
  <c r="D18" i="1"/>
  <c r="H63" i="1"/>
  <c r="C63" i="1" s="1"/>
  <c r="H58" i="1"/>
  <c r="C58" i="1"/>
  <c r="H57" i="1"/>
  <c r="C57" i="1" s="1"/>
  <c r="H56" i="1"/>
  <c r="C56" i="1"/>
  <c r="H55" i="1"/>
  <c r="C55" i="1" s="1"/>
  <c r="H54" i="1"/>
  <c r="C54" i="1" s="1"/>
  <c r="H50" i="1"/>
  <c r="C50" i="1"/>
  <c r="H49" i="1"/>
  <c r="C49" i="1" s="1"/>
  <c r="H48" i="1"/>
  <c r="C48" i="1" s="1"/>
  <c r="H47" i="1"/>
  <c r="H43" i="1"/>
  <c r="C43" i="1" s="1"/>
  <c r="H41" i="1"/>
  <c r="C41" i="1" s="1"/>
  <c r="H40" i="1"/>
  <c r="C40" i="1" s="1"/>
  <c r="H38" i="1"/>
  <c r="C38" i="1"/>
  <c r="H36" i="1"/>
  <c r="C36" i="1" s="1"/>
  <c r="H34" i="1"/>
  <c r="C34" i="1" s="1"/>
  <c r="H32" i="1"/>
  <c r="C32" i="1" s="1"/>
  <c r="C31" i="1"/>
  <c r="H27" i="1"/>
  <c r="C27" i="1"/>
  <c r="H26" i="1"/>
  <c r="C26" i="1" s="1"/>
  <c r="H25" i="1"/>
  <c r="C25" i="1" s="1"/>
  <c r="H24" i="1"/>
  <c r="C24" i="1" s="1"/>
  <c r="H23" i="1"/>
  <c r="C23" i="1" s="1"/>
  <c r="H22" i="1"/>
  <c r="C22" i="1"/>
  <c r="H21" i="1"/>
  <c r="C21" i="1" s="1"/>
  <c r="F61" i="1" l="1"/>
  <c r="F67" i="1" s="1"/>
  <c r="H52" i="1"/>
  <c r="C52" i="1" s="1"/>
  <c r="H64" i="1"/>
  <c r="C59" i="1"/>
  <c r="E61" i="1"/>
  <c r="E67" i="1" s="1"/>
  <c r="H65" i="1"/>
  <c r="H45" i="1"/>
  <c r="C45" i="1" s="1"/>
  <c r="D61" i="1"/>
  <c r="D67" i="1" s="1"/>
  <c r="H61" i="1" l="1"/>
  <c r="C61" i="1" s="1"/>
</calcChain>
</file>

<file path=xl/sharedStrings.xml><?xml version="1.0" encoding="utf-8"?>
<sst xmlns="http://schemas.openxmlformats.org/spreadsheetml/2006/main" count="181" uniqueCount="174">
  <si>
    <t>(A)</t>
  </si>
  <si>
    <t>(B)</t>
  </si>
  <si>
    <t>(C)</t>
  </si>
  <si>
    <t>(D)</t>
  </si>
  <si>
    <t>(E)</t>
  </si>
  <si>
    <t>(1)</t>
  </si>
  <si>
    <t>(2)</t>
  </si>
  <si>
    <t>(3)</t>
  </si>
  <si>
    <t>(4)</t>
  </si>
  <si>
    <t xml:space="preserve"> Professional Services</t>
  </si>
  <si>
    <t>(5)</t>
  </si>
  <si>
    <t>Planning Documentation</t>
  </si>
  <si>
    <t>(6)</t>
  </si>
  <si>
    <t>Site Surveys, Investigations, Reports</t>
  </si>
  <si>
    <t>(7)</t>
  </si>
  <si>
    <t xml:space="preserve">Architectural/Engineering/ Basic Services </t>
  </si>
  <si>
    <t>(8)</t>
  </si>
  <si>
    <t>Code Review/Inspection</t>
  </si>
  <si>
    <t>(9)</t>
  </si>
  <si>
    <t>Construction Management</t>
  </si>
  <si>
    <t>(10)</t>
  </si>
  <si>
    <t>Advertisements</t>
  </si>
  <si>
    <t>(11)</t>
  </si>
  <si>
    <t>Other (Specify)</t>
  </si>
  <si>
    <t>(12)</t>
  </si>
  <si>
    <t>Inflation Cost for Professional Services</t>
  </si>
  <si>
    <t>(13)</t>
  </si>
  <si>
    <t>Inflation Percentage Applied</t>
  </si>
  <si>
    <t>(14)</t>
  </si>
  <si>
    <t>Total Professional Services</t>
  </si>
  <si>
    <t>(15)</t>
  </si>
  <si>
    <t>Infrastructure Service/Utilities</t>
  </si>
  <si>
    <t>(16)</t>
  </si>
  <si>
    <t>Infrastructure Site Improvements</t>
  </si>
  <si>
    <t>(17)</t>
  </si>
  <si>
    <t>Structure/Systems/ Components</t>
  </si>
  <si>
    <t>(18)</t>
  </si>
  <si>
    <t>(19)</t>
  </si>
  <si>
    <t>New at $________ X _____________GSF</t>
  </si>
  <si>
    <t>(20)</t>
  </si>
  <si>
    <t>Cost for Renovation (GSF):</t>
  </si>
  <si>
    <t>(21)</t>
  </si>
  <si>
    <t>Renovation at $______ X _______GSF</t>
  </si>
  <si>
    <t>(22)</t>
  </si>
  <si>
    <t>(23)</t>
  </si>
  <si>
    <t>Renewal at $_______ X ___________GSF</t>
  </si>
  <si>
    <t>(24)</t>
  </si>
  <si>
    <t>(25)</t>
  </si>
  <si>
    <t xml:space="preserve">High Performance Certification Program </t>
  </si>
  <si>
    <t>(26)</t>
  </si>
  <si>
    <t>Inflation for Construction</t>
  </si>
  <si>
    <t>(27)</t>
  </si>
  <si>
    <t>(28)</t>
  </si>
  <si>
    <t>Total Construction Costs</t>
  </si>
  <si>
    <t>Equipment and Furnishings</t>
  </si>
  <si>
    <t>(29)</t>
  </si>
  <si>
    <t>Equipment</t>
  </si>
  <si>
    <t>(30)</t>
  </si>
  <si>
    <t>Furnishings</t>
  </si>
  <si>
    <t>(31)</t>
  </si>
  <si>
    <t>Communications</t>
  </si>
  <si>
    <t>(32)</t>
  </si>
  <si>
    <t>Inflation for Equipment &amp; Furnishings</t>
  </si>
  <si>
    <t>(33)</t>
  </si>
  <si>
    <t>(34)</t>
  </si>
  <si>
    <t>Total Equipment &amp; Furnishings Cost</t>
  </si>
  <si>
    <t xml:space="preserve"> Miscellaneous</t>
  </si>
  <si>
    <t xml:space="preserve"> </t>
  </si>
  <si>
    <t>(35)</t>
  </si>
  <si>
    <t>Art in Public Places</t>
  </si>
  <si>
    <t>(36)</t>
  </si>
  <si>
    <t>Relocation Costs</t>
  </si>
  <si>
    <t>(37)</t>
  </si>
  <si>
    <t>Other Costs [specify]</t>
  </si>
  <si>
    <t>(38)</t>
  </si>
  <si>
    <t>(39)</t>
  </si>
  <si>
    <t>(40)</t>
  </si>
  <si>
    <t>(41)</t>
  </si>
  <si>
    <t>Total Misc. Costs</t>
  </si>
  <si>
    <t>Total Project Costs</t>
  </si>
  <si>
    <t>(42)</t>
  </si>
  <si>
    <t>Project Contingency</t>
  </si>
  <si>
    <t>(43)</t>
  </si>
  <si>
    <t xml:space="preserve">5% for New </t>
  </si>
  <si>
    <t>(44)</t>
  </si>
  <si>
    <t>10% for Renovation</t>
  </si>
  <si>
    <t>(45)</t>
  </si>
  <si>
    <t>Total Contingency</t>
  </si>
  <si>
    <t>Total Budget Request</t>
  </si>
  <si>
    <t>(46)</t>
  </si>
  <si>
    <t>Funding Source</t>
  </si>
  <si>
    <t>(47)</t>
  </si>
  <si>
    <t>Capital Construction Fund (CCF)</t>
  </si>
  <si>
    <t>(48)</t>
  </si>
  <si>
    <t>Cash Funds (CF)</t>
  </si>
  <si>
    <t>(49)</t>
  </si>
  <si>
    <t>Reappropriated Funds (RF)</t>
  </si>
  <si>
    <t>(50)</t>
  </si>
  <si>
    <t>Federal Funds (FF)</t>
  </si>
  <si>
    <t>(51)</t>
  </si>
  <si>
    <t>Highway Users Tax Fund (HUTF)</t>
  </si>
  <si>
    <t>Supplemental_Type</t>
  </si>
  <si>
    <t>Supplemental</t>
  </si>
  <si>
    <t>1331 Emergency</t>
  </si>
  <si>
    <t>Yes_No</t>
  </si>
  <si>
    <t>Yes</t>
  </si>
  <si>
    <t>No</t>
  </si>
  <si>
    <t>Funding_Type</t>
  </si>
  <si>
    <t>General Funded</t>
  </si>
  <si>
    <t>Cash Funded</t>
  </si>
  <si>
    <t>Project Type</t>
  </si>
  <si>
    <t>Capital Construction (CC)</t>
  </si>
  <si>
    <t>Capital Renewal (CR)</t>
  </si>
  <si>
    <t>Agency Name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</si>
  <si>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</si>
  <si>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</si>
  <si>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</si>
  <si>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</si>
  <si>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</si>
  <si>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</si>
  <si>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</si>
  <si>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</si>
  <si>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</si>
  <si>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</si>
  <si>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</si>
  <si>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</si>
  <si>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</si>
  <si>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</si>
  <si>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</si>
  <si>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Pueblo Community College</t>
  </si>
  <si>
    <t>Red Rocks Community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</si>
  <si>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</si>
  <si>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</si>
  <si>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</si>
  <si>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</si>
  <si>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Land /Building - Acquisition / Disposition</t>
  </si>
  <si>
    <t>Land Acquisition / Disposition</t>
  </si>
  <si>
    <t>Building Acquisition / Disposition</t>
  </si>
  <si>
    <t>Total Acquisition / Disposition Costs</t>
  </si>
  <si>
    <t>(1) Funding Type:</t>
  </si>
  <si>
    <t>(F)</t>
  </si>
  <si>
    <t>(1) Original Appropriation Year:</t>
  </si>
  <si>
    <t>(1) Project Type:</t>
  </si>
  <si>
    <t>(52)</t>
  </si>
  <si>
    <t>Total Funds (TF)</t>
  </si>
  <si>
    <t>Multiple Funding Sources</t>
  </si>
  <si>
    <t>Construction or Improvement (attach updated detailed cost estimate)</t>
  </si>
  <si>
    <t>(b) New Total Project Cost</t>
  </si>
  <si>
    <t>(c) Total Prior-Year Appropriation(s) Excluding Modified FY</t>
  </si>
  <si>
    <t>(e) Supplemental Request
For Modified Fiscal Year</t>
  </si>
  <si>
    <t>(f) New Modified FY Total Request</t>
  </si>
  <si>
    <t>Western Colorado University</t>
  </si>
  <si>
    <t>Cost for Capital Renewal (GSF)</t>
  </si>
  <si>
    <t>Cost for New (GSF)</t>
  </si>
  <si>
    <t>(d) Original Appropriation for the Modified Fiscal Year</t>
  </si>
  <si>
    <t>* Accompanies S CCCR N Form</t>
  </si>
  <si>
    <t>Otero College</t>
  </si>
  <si>
    <t>Trinidad State College</t>
  </si>
  <si>
    <t>Pikes Peak State College</t>
  </si>
  <si>
    <t>Buy Clean Colorado Act</t>
  </si>
  <si>
    <t>(1) Institution:</t>
  </si>
  <si>
    <t>(G)</t>
  </si>
  <si>
    <t>(1) Project Title:</t>
  </si>
  <si>
    <t>(1) Project Phase ( __ of __):</t>
  </si>
  <si>
    <t xml:space="preserve">(1) Intercept Program?: </t>
  </si>
  <si>
    <r>
      <rPr>
        <sz val="12"/>
        <rFont val="Arial"/>
        <family val="2"/>
      </rPr>
      <t>(2)</t>
    </r>
    <r>
      <rPr>
        <b/>
        <sz val="12"/>
        <rFont val="Arial"/>
        <family val="2"/>
      </rPr>
      <t xml:space="preserve"> Supplemental Type:</t>
    </r>
  </si>
  <si>
    <r>
      <rPr>
        <sz val="12"/>
        <rFont val="Arial"/>
        <family val="2"/>
      </rPr>
      <t xml:space="preserve">(2) </t>
    </r>
    <r>
      <rPr>
        <b/>
        <sz val="12"/>
        <rFont val="Arial"/>
        <family val="2"/>
      </rPr>
      <t>Name of Preparer:</t>
    </r>
  </si>
  <si>
    <r>
      <rPr>
        <sz val="12"/>
        <rFont val="Arial"/>
        <family val="2"/>
      </rPr>
      <t xml:space="preserve">(2) </t>
    </r>
    <r>
      <rPr>
        <b/>
        <sz val="12"/>
        <rFont val="Arial"/>
        <family val="2"/>
      </rPr>
      <t>Email of Preparer:</t>
    </r>
  </si>
  <si>
    <r>
      <rPr>
        <sz val="12"/>
        <rFont val="Arial"/>
        <family val="2"/>
      </rPr>
      <t>(2)</t>
    </r>
    <r>
      <rPr>
        <b/>
        <sz val="12"/>
        <rFont val="Arial"/>
        <family val="2"/>
      </rPr>
      <t xml:space="preserve"> Institution Signature Approval:</t>
    </r>
  </si>
  <si>
    <r>
      <rPr>
        <sz val="12"/>
        <rFont val="Arial"/>
        <family val="2"/>
      </rPr>
      <t xml:space="preserve">(2) </t>
    </r>
    <r>
      <rPr>
        <b/>
        <sz val="12"/>
        <rFont val="Arial"/>
        <family val="2"/>
      </rPr>
      <t>CDHE Signature Approval:</t>
    </r>
  </si>
  <si>
    <r>
      <rPr>
        <sz val="12"/>
        <rFont val="Arial"/>
        <family val="2"/>
      </rPr>
      <t xml:space="preserve">(2) </t>
    </r>
    <r>
      <rPr>
        <b/>
        <sz val="12"/>
        <rFont val="Arial"/>
        <family val="2"/>
      </rPr>
      <t xml:space="preserve">Revision? If yes, previous submittal date: </t>
    </r>
  </si>
  <si>
    <r>
      <t xml:space="preserve">(a) </t>
    </r>
    <r>
      <rPr>
        <b/>
        <sz val="12"/>
        <rFont val="Arial"/>
        <family val="2"/>
      </rPr>
      <t>Project Budget Cost Components and Funding Sources</t>
    </r>
  </si>
  <si>
    <r>
      <rPr>
        <sz val="12"/>
        <rFont val="Arial"/>
        <family val="2"/>
      </rPr>
      <t xml:space="preserve"> (2) </t>
    </r>
    <r>
      <rPr>
        <b/>
        <sz val="12"/>
        <rFont val="Arial"/>
        <family val="2"/>
      </rPr>
      <t xml:space="preserve">State Controller Project #: </t>
    </r>
  </si>
  <si>
    <t xml:space="preserve">  FY2024-25 Supplemental Capital Construction / Capital Renewal Project Request - Cost Summary (S_CC_CR-C)*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</si>
</sst>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[$-409]d\-mmm\-yy;@"/>
    <numFmt numFmtId="165" formatCode="_(&quot;$&quot;* #,##0_);_(&quot;$&quot;* \(#,##0\);_(&quot;$&quot;* &quot;-&quot;??_);_(@_)"/>
    <numFmt numFmtId="166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1"/>
      <color rgb="FF000000"/>
      <name val="Arial"/>
      <family val="2"/>
    </font>
    <font>
      <sz val="12"/>
      <color theme="4" tint="-0.249977111117893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6">
    <xf numFmtId="0" fontId="0" fillId="0" borderId="0" xfId="0"/>
    <xf numFmtId="0" fontId="3" fillId="0" borderId="0" xfId="0" applyFont="1"/>
    <xf numFmtId="0" fontId="5" fillId="0" borderId="0" xfId="2" applyFont="1"/>
    <xf numFmtId="0" fontId="6" fillId="0" borderId="0" xfId="0" applyFont="1" applyAlignment="1">
      <alignment horizontal="right"/>
    </xf>
    <xf numFmtId="0" fontId="5" fillId="0" borderId="0" xfId="2" applyFont="1" applyAlignment="1">
      <alignment horizontal="left" indent="10"/>
    </xf>
    <xf numFmtId="166" fontId="4" fillId="0" borderId="0" xfId="2" applyNumberFormat="1" applyFont="1"/>
    <xf numFmtId="0" fontId="4" fillId="0" borderId="0" xfId="2" applyFont="1"/>
    <xf numFmtId="49" fontId="7" fillId="2" borderId="56" xfId="2" applyNumberFormat="1" applyFont="1" applyFill="1" applyBorder="1" applyAlignment="1">
      <alignment horizontal="center" vertical="center"/>
    </xf>
    <xf numFmtId="0" fontId="2" fillId="2" borderId="4" xfId="2" applyFill="1" applyBorder="1" applyAlignment="1">
      <alignment horizontal="right" vertical="center" wrapText="1"/>
    </xf>
    <xf numFmtId="164" fontId="8" fillId="0" borderId="5" xfId="2" applyNumberFormat="1" applyFont="1" applyBorder="1" applyAlignment="1" applyProtection="1">
      <alignment vertical="center" wrapText="1"/>
      <protection locked="0"/>
    </xf>
    <xf numFmtId="164" fontId="8" fillId="0" borderId="47" xfId="2" applyNumberFormat="1" applyFont="1" applyBorder="1" applyAlignment="1" applyProtection="1">
      <alignment vertical="center" wrapText="1"/>
      <protection locked="0"/>
    </xf>
    <xf numFmtId="0" fontId="2" fillId="0" borderId="45" xfId="2" applyBorder="1" applyAlignment="1">
      <alignment wrapText="1"/>
    </xf>
    <xf numFmtId="0" fontId="2" fillId="0" borderId="46" xfId="2" applyBorder="1" applyAlignment="1">
      <alignment wrapText="1"/>
    </xf>
    <xf numFmtId="0" fontId="2" fillId="0" borderId="0" xfId="2" applyAlignment="1">
      <alignment wrapText="1"/>
    </xf>
    <xf numFmtId="49" fontId="7" fillId="2" borderId="19" xfId="2" applyNumberFormat="1" applyFont="1" applyFill="1" applyBorder="1" applyAlignment="1">
      <alignment horizontal="center" vertical="center"/>
    </xf>
    <xf numFmtId="164" fontId="8" fillId="0" borderId="7" xfId="2" applyNumberFormat="1" applyFont="1" applyBorder="1" applyAlignment="1" applyProtection="1">
      <alignment vertical="center" wrapText="1"/>
      <protection locked="0"/>
    </xf>
    <xf numFmtId="164" fontId="8" fillId="0" borderId="9" xfId="2" applyNumberFormat="1" applyFont="1" applyBorder="1" applyAlignment="1" applyProtection="1">
      <alignment vertical="center" wrapText="1"/>
      <protection locked="0"/>
    </xf>
    <xf numFmtId="164" fontId="2" fillId="0" borderId="7" xfId="2" applyNumberFormat="1" applyBorder="1" applyAlignment="1" applyProtection="1">
      <alignment vertical="center" wrapText="1"/>
      <protection locked="0"/>
    </xf>
    <xf numFmtId="164" fontId="2" fillId="0" borderId="8" xfId="2" applyNumberFormat="1" applyBorder="1" applyAlignment="1" applyProtection="1">
      <alignment vertical="center" wrapText="1"/>
      <protection locked="0"/>
    </xf>
    <xf numFmtId="164" fontId="8" fillId="0" borderId="10" xfId="2" applyNumberFormat="1" applyFont="1" applyBorder="1" applyAlignment="1" applyProtection="1">
      <alignment vertical="center" wrapText="1"/>
      <protection locked="0"/>
    </xf>
    <xf numFmtId="164" fontId="2" fillId="0" borderId="9" xfId="2" applyNumberFormat="1" applyBorder="1" applyAlignment="1" applyProtection="1">
      <alignment vertical="center" wrapText="1"/>
      <protection locked="0"/>
    </xf>
    <xf numFmtId="0" fontId="2" fillId="0" borderId="42" xfId="2" applyBorder="1" applyAlignment="1">
      <alignment wrapText="1"/>
    </xf>
    <xf numFmtId="0" fontId="2" fillId="0" borderId="44" xfId="2" applyBorder="1" applyAlignment="1">
      <alignment wrapText="1"/>
    </xf>
    <xf numFmtId="49" fontId="7" fillId="2" borderId="11" xfId="2" applyNumberFormat="1" applyFont="1" applyFill="1" applyBorder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right" vertical="center" wrapText="1"/>
    </xf>
    <xf numFmtId="164" fontId="2" fillId="0" borderId="0" xfId="2" applyNumberFormat="1" applyAlignment="1" applyProtection="1">
      <alignment vertical="center"/>
      <protection locked="0"/>
    </xf>
    <xf numFmtId="37" fontId="2" fillId="0" borderId="0" xfId="2" applyNumberFormat="1"/>
    <xf numFmtId="164" fontId="2" fillId="0" borderId="0" xfId="2" applyNumberFormat="1" applyAlignment="1" applyProtection="1">
      <alignment horizontal="right" vertical="center"/>
      <protection locked="0"/>
    </xf>
    <xf numFmtId="0" fontId="2" fillId="0" borderId="0" xfId="2"/>
    <xf numFmtId="10" fontId="2" fillId="0" borderId="0" xfId="1" applyNumberFormat="1" applyFont="1" applyBorder="1" applyAlignment="1" applyProtection="1">
      <alignment horizontal="left" vertical="center"/>
      <protection locked="0"/>
    </xf>
    <xf numFmtId="0" fontId="2" fillId="0" borderId="0" xfId="2" applyAlignment="1">
      <alignment horizontal="left" vertical="center"/>
    </xf>
    <xf numFmtId="0" fontId="2" fillId="0" borderId="0" xfId="0" applyFont="1"/>
    <xf numFmtId="49" fontId="7" fillId="0" borderId="19" xfId="2" applyNumberFormat="1" applyFont="1" applyBorder="1" applyAlignment="1">
      <alignment horizontal="center" vertical="center"/>
    </xf>
    <xf numFmtId="0" fontId="2" fillId="0" borderId="4" xfId="2" applyBorder="1" applyAlignment="1">
      <alignment horizontal="left" vertical="top" wrapText="1"/>
    </xf>
    <xf numFmtId="165" fontId="2" fillId="2" borderId="20" xfId="1" applyNumberFormat="1" applyFont="1" applyFill="1" applyBorder="1" applyAlignment="1" applyProtection="1">
      <alignment horizontal="right" vertical="top"/>
      <protection locked="0"/>
    </xf>
    <xf numFmtId="165" fontId="2" fillId="0" borderId="20" xfId="1" applyNumberFormat="1" applyFont="1" applyFill="1" applyBorder="1" applyAlignment="1" applyProtection="1">
      <alignment horizontal="right" vertical="top"/>
      <protection locked="0"/>
    </xf>
    <xf numFmtId="165" fontId="2" fillId="2" borderId="23" xfId="1" applyNumberFormat="1" applyFont="1" applyFill="1" applyBorder="1" applyAlignment="1" applyProtection="1">
      <alignment horizontal="right" vertical="top"/>
      <protection locked="0"/>
    </xf>
    <xf numFmtId="0" fontId="2" fillId="0" borderId="49" xfId="2" applyBorder="1" applyAlignment="1">
      <alignment horizontal="left" vertical="top" wrapText="1"/>
    </xf>
    <xf numFmtId="165" fontId="2" fillId="0" borderId="25" xfId="1" applyNumberFormat="1" applyFont="1" applyFill="1" applyBorder="1" applyAlignment="1" applyProtection="1">
      <alignment horizontal="right" vertical="top"/>
      <protection locked="0"/>
    </xf>
    <xf numFmtId="165" fontId="2" fillId="2" borderId="27" xfId="1" applyNumberFormat="1" applyFont="1" applyFill="1" applyBorder="1" applyAlignment="1" applyProtection="1">
      <alignment horizontal="right" vertical="top"/>
      <protection locked="0"/>
    </xf>
    <xf numFmtId="37" fontId="8" fillId="0" borderId="0" xfId="2" quotePrefix="1" applyNumberFormat="1" applyFont="1" applyAlignment="1">
      <alignment horizontal="center" vertical="center" wrapText="1"/>
    </xf>
    <xf numFmtId="0" fontId="9" fillId="0" borderId="28" xfId="2" applyFont="1" applyBorder="1" applyAlignment="1">
      <alignment horizontal="left" vertical="top" wrapText="1"/>
    </xf>
    <xf numFmtId="165" fontId="2" fillId="2" borderId="29" xfId="1" applyNumberFormat="1" applyFont="1" applyFill="1" applyBorder="1" applyAlignment="1">
      <alignment horizontal="center" vertical="top"/>
    </xf>
    <xf numFmtId="0" fontId="2" fillId="0" borderId="50" xfId="2" applyBorder="1" applyAlignment="1">
      <alignment horizontal="left" vertical="top" wrapText="1"/>
    </xf>
    <xf numFmtId="165" fontId="2" fillId="0" borderId="0" xfId="1" applyNumberFormat="1" applyFont="1" applyFill="1" applyBorder="1" applyAlignment="1" applyProtection="1">
      <alignment horizontal="right" vertical="top"/>
      <protection locked="0"/>
    </xf>
    <xf numFmtId="165" fontId="2" fillId="0" borderId="31" xfId="1" applyNumberFormat="1" applyFont="1" applyFill="1" applyBorder="1" applyAlignment="1" applyProtection="1">
      <alignment horizontal="right" vertical="top"/>
      <protection locked="0"/>
    </xf>
    <xf numFmtId="165" fontId="2" fillId="0" borderId="0" xfId="2" applyNumberFormat="1"/>
    <xf numFmtId="165" fontId="2" fillId="0" borderId="0" xfId="1" applyNumberFormat="1" applyFont="1" applyFill="1" applyBorder="1" applyAlignment="1">
      <alignment horizontal="right" vertical="top"/>
    </xf>
    <xf numFmtId="0" fontId="2" fillId="0" borderId="51" xfId="2" applyBorder="1" applyAlignment="1">
      <alignment horizontal="left" vertical="top" wrapText="1"/>
    </xf>
    <xf numFmtId="165" fontId="2" fillId="0" borderId="0" xfId="1" applyNumberFormat="1" applyFont="1" applyBorder="1" applyAlignment="1" applyProtection="1">
      <alignment horizontal="right" vertical="top"/>
      <protection locked="0"/>
    </xf>
    <xf numFmtId="0" fontId="2" fillId="0" borderId="49" xfId="2" applyBorder="1" applyAlignment="1" applyProtection="1">
      <alignment horizontal="left" vertical="top" wrapText="1"/>
      <protection locked="0"/>
    </xf>
    <xf numFmtId="165" fontId="2" fillId="2" borderId="7" xfId="1" applyNumberFormat="1" applyFont="1" applyFill="1" applyBorder="1" applyAlignment="1" applyProtection="1">
      <alignment horizontal="right" vertical="top"/>
    </xf>
    <xf numFmtId="10" fontId="2" fillId="0" borderId="25" xfId="1" applyNumberFormat="1" applyFont="1" applyFill="1" applyBorder="1" applyAlignment="1" applyProtection="1">
      <alignment horizontal="right" vertical="top"/>
      <protection locked="0"/>
    </xf>
    <xf numFmtId="10" fontId="2" fillId="0" borderId="27" xfId="1" applyNumberFormat="1" applyFont="1" applyFill="1" applyBorder="1" applyAlignment="1" applyProtection="1">
      <alignment horizontal="right" vertical="top"/>
      <protection locked="0"/>
    </xf>
    <xf numFmtId="165" fontId="2" fillId="2" borderId="21" xfId="1" applyNumberFormat="1" applyFont="1" applyFill="1" applyBorder="1" applyAlignment="1">
      <alignment horizontal="center" vertical="top"/>
    </xf>
    <xf numFmtId="165" fontId="2" fillId="2" borderId="32" xfId="1" applyNumberFormat="1" applyFont="1" applyFill="1" applyBorder="1" applyAlignment="1" applyProtection="1">
      <alignment horizontal="right" vertical="top"/>
      <protection locked="0"/>
    </xf>
    <xf numFmtId="165" fontId="2" fillId="0" borderId="0" xfId="1" applyNumberFormat="1" applyFont="1" applyBorder="1" applyAlignment="1">
      <alignment horizontal="right" vertical="top"/>
    </xf>
    <xf numFmtId="165" fontId="2" fillId="2" borderId="7" xfId="1" applyNumberFormat="1" applyFont="1" applyFill="1" applyBorder="1" applyAlignment="1">
      <alignment horizontal="center" vertical="top"/>
    </xf>
    <xf numFmtId="165" fontId="2" fillId="2" borderId="10" xfId="1" applyNumberFormat="1" applyFont="1" applyFill="1" applyBorder="1" applyAlignment="1" applyProtection="1">
      <alignment horizontal="right" vertical="top"/>
    </xf>
    <xf numFmtId="165" fontId="2" fillId="2" borderId="8" xfId="1" applyNumberFormat="1" applyFont="1" applyFill="1" applyBorder="1" applyAlignment="1" applyProtection="1">
      <alignment horizontal="right" vertical="top"/>
    </xf>
    <xf numFmtId="0" fontId="2" fillId="0" borderId="4" xfId="2" applyBorder="1" applyAlignment="1" applyProtection="1">
      <alignment horizontal="left" vertical="top" wrapText="1"/>
      <protection locked="0"/>
    </xf>
    <xf numFmtId="0" fontId="2" fillId="0" borderId="52" xfId="2" applyBorder="1" applyAlignment="1">
      <alignment horizontal="left" vertical="top" wrapText="1"/>
    </xf>
    <xf numFmtId="0" fontId="2" fillId="0" borderId="51" xfId="2" applyBorder="1" applyAlignment="1" applyProtection="1">
      <alignment horizontal="left" vertical="top" wrapText="1"/>
      <protection locked="0"/>
    </xf>
    <xf numFmtId="49" fontId="2" fillId="0" borderId="0" xfId="2" applyNumberFormat="1"/>
    <xf numFmtId="165" fontId="2" fillId="0" borderId="31" xfId="1" applyNumberFormat="1" applyFont="1" applyFill="1" applyBorder="1" applyAlignment="1">
      <alignment horizontal="right" vertical="top"/>
    </xf>
    <xf numFmtId="165" fontId="2" fillId="2" borderId="32" xfId="1" applyNumberFormat="1" applyFont="1" applyFill="1" applyBorder="1" applyAlignment="1">
      <alignment horizontal="right" vertical="top"/>
    </xf>
    <xf numFmtId="0" fontId="2" fillId="0" borderId="53" xfId="2" applyBorder="1" applyAlignment="1" applyProtection="1">
      <alignment horizontal="left" vertical="top" wrapText="1"/>
      <protection locked="0"/>
    </xf>
    <xf numFmtId="165" fontId="2" fillId="2" borderId="34" xfId="1" applyNumberFormat="1" applyFont="1" applyFill="1" applyBorder="1" applyAlignment="1" applyProtection="1">
      <alignment horizontal="right" vertical="top"/>
      <protection locked="0"/>
    </xf>
    <xf numFmtId="165" fontId="2" fillId="2" borderId="35" xfId="1" applyNumberFormat="1" applyFont="1" applyFill="1" applyBorder="1" applyAlignment="1" applyProtection="1">
      <alignment horizontal="right" vertical="top"/>
      <protection locked="0"/>
    </xf>
    <xf numFmtId="0" fontId="9" fillId="0" borderId="54" xfId="2" applyFont="1" applyBorder="1" applyAlignment="1">
      <alignment horizontal="left" vertical="center" wrapText="1"/>
    </xf>
    <xf numFmtId="165" fontId="8" fillId="2" borderId="16" xfId="1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horizontal="right" vertical="top"/>
    </xf>
    <xf numFmtId="165" fontId="8" fillId="2" borderId="18" xfId="1" applyNumberFormat="1" applyFont="1" applyFill="1" applyBorder="1" applyAlignment="1">
      <alignment horizontal="right" vertical="top"/>
    </xf>
    <xf numFmtId="0" fontId="2" fillId="0" borderId="4" xfId="2" quotePrefix="1" applyBorder="1" applyAlignment="1">
      <alignment horizontal="left" vertical="top" wrapText="1"/>
    </xf>
    <xf numFmtId="165" fontId="2" fillId="0" borderId="39" xfId="1" applyNumberFormat="1" applyFont="1" applyFill="1" applyBorder="1" applyAlignment="1" applyProtection="1">
      <alignment horizontal="right" vertical="top"/>
      <protection locked="0"/>
    </xf>
    <xf numFmtId="165" fontId="2" fillId="2" borderId="40" xfId="1" applyNumberFormat="1" applyFont="1" applyFill="1" applyBorder="1" applyAlignment="1" applyProtection="1">
      <alignment horizontal="right" vertical="top"/>
      <protection locked="0"/>
    </xf>
    <xf numFmtId="0" fontId="2" fillId="0" borderId="49" xfId="2" quotePrefix="1" applyBorder="1" applyAlignment="1">
      <alignment horizontal="left" vertical="top" wrapText="1"/>
    </xf>
    <xf numFmtId="165" fontId="2" fillId="2" borderId="26" xfId="1" applyNumberFormat="1" applyFont="1" applyFill="1" applyBorder="1" applyAlignment="1">
      <alignment horizontal="center" vertical="top"/>
    </xf>
    <xf numFmtId="0" fontId="9" fillId="0" borderId="41" xfId="2" applyFont="1" applyBorder="1" applyAlignment="1">
      <alignment horizontal="left" vertical="top" wrapText="1"/>
    </xf>
    <xf numFmtId="0" fontId="9" fillId="0" borderId="54" xfId="2" applyFont="1" applyBorder="1" applyAlignment="1">
      <alignment horizontal="left" vertical="top" wrapText="1"/>
    </xf>
    <xf numFmtId="165" fontId="8" fillId="3" borderId="16" xfId="1" applyNumberFormat="1" applyFont="1" applyFill="1" applyBorder="1" applyAlignment="1">
      <alignment horizontal="center" vertical="top"/>
    </xf>
    <xf numFmtId="165" fontId="8" fillId="3" borderId="15" xfId="1" applyNumberFormat="1" applyFont="1" applyFill="1" applyBorder="1" applyAlignment="1">
      <alignment horizontal="right" vertical="top"/>
    </xf>
    <xf numFmtId="165" fontId="8" fillId="3" borderId="18" xfId="1" applyNumberFormat="1" applyFont="1" applyFill="1" applyBorder="1" applyAlignment="1">
      <alignment horizontal="right" vertical="top"/>
    </xf>
    <xf numFmtId="0" fontId="2" fillId="0" borderId="4" xfId="2" applyBorder="1" applyAlignment="1">
      <alignment horizontal="left" vertical="top"/>
    </xf>
    <xf numFmtId="49" fontId="7" fillId="0" borderId="11" xfId="2" applyNumberFormat="1" applyFont="1" applyBorder="1" applyAlignment="1">
      <alignment horizontal="center" vertical="center"/>
    </xf>
    <xf numFmtId="0" fontId="2" fillId="0" borderId="55" xfId="2" applyBorder="1" applyAlignment="1">
      <alignment horizontal="left" vertical="top" wrapText="1"/>
    </xf>
    <xf numFmtId="165" fontId="2" fillId="2" borderId="42" xfId="1" applyNumberFormat="1" applyFont="1" applyFill="1" applyBorder="1" applyAlignment="1">
      <alignment horizontal="center" vertical="top"/>
    </xf>
    <xf numFmtId="165" fontId="2" fillId="0" borderId="13" xfId="1" applyNumberFormat="1" applyFont="1" applyFill="1" applyBorder="1" applyAlignment="1" applyProtection="1">
      <alignment horizontal="right" vertical="top"/>
      <protection locked="0"/>
    </xf>
    <xf numFmtId="165" fontId="2" fillId="2" borderId="43" xfId="1" applyNumberFormat="1" applyFont="1" applyFill="1" applyBorder="1" applyAlignment="1" applyProtection="1">
      <alignment horizontal="right" vertical="top"/>
      <protection locked="0"/>
    </xf>
    <xf numFmtId="49" fontId="7" fillId="2" borderId="48" xfId="2" applyNumberFormat="1" applyFont="1" applyFill="1" applyBorder="1" applyAlignment="1">
      <alignment horizontal="center" vertical="center"/>
    </xf>
    <xf numFmtId="0" fontId="9" fillId="0" borderId="28" xfId="2" applyFont="1" applyBorder="1" applyAlignment="1">
      <alignment horizontal="left" vertical="center" wrapText="1"/>
    </xf>
    <xf numFmtId="165" fontId="7" fillId="4" borderId="42" xfId="1" applyNumberFormat="1" applyFont="1" applyFill="1" applyBorder="1" applyAlignment="1">
      <alignment horizontal="center" vertical="top"/>
    </xf>
    <xf numFmtId="165" fontId="7" fillId="4" borderId="18" xfId="1" applyNumberFormat="1" applyFont="1" applyFill="1" applyBorder="1" applyAlignment="1">
      <alignment horizontal="center" vertical="top"/>
    </xf>
    <xf numFmtId="0" fontId="9" fillId="0" borderId="0" xfId="2" applyFont="1"/>
    <xf numFmtId="49" fontId="4" fillId="0" borderId="0" xfId="2" applyNumberFormat="1" applyFont="1"/>
    <xf numFmtId="0" fontId="10" fillId="0" borderId="0" xfId="0" applyFont="1"/>
    <xf numFmtId="0" fontId="4" fillId="0" borderId="0" xfId="0" applyFont="1"/>
    <xf numFmtId="0" fontId="11" fillId="0" borderId="51" xfId="2" applyFont="1" applyBorder="1" applyAlignment="1" applyProtection="1">
      <alignment horizontal="left" vertical="top" wrapText="1"/>
      <protection locked="0"/>
    </xf>
    <xf numFmtId="49" fontId="7" fillId="5" borderId="14" xfId="2" applyNumberFormat="1" applyFont="1" applyFill="1" applyBorder="1" applyAlignment="1">
      <alignment horizontal="center" vertical="center"/>
    </xf>
    <xf numFmtId="0" fontId="2" fillId="5" borderId="1" xfId="2" applyFill="1" applyBorder="1" applyAlignment="1">
      <alignment horizontal="center" vertical="top" wrapText="1"/>
    </xf>
    <xf numFmtId="37" fontId="8" fillId="5" borderId="15" xfId="2" applyNumberFormat="1" applyFont="1" applyFill="1" applyBorder="1" applyAlignment="1">
      <alignment horizontal="center" vertical="top" wrapText="1"/>
    </xf>
    <xf numFmtId="37" fontId="8" fillId="5" borderId="18" xfId="2" applyNumberFormat="1" applyFont="1" applyFill="1" applyBorder="1" applyAlignment="1">
      <alignment horizontal="center" vertical="top" wrapText="1"/>
    </xf>
    <xf numFmtId="49" fontId="7" fillId="5" borderId="19" xfId="2" applyNumberFormat="1" applyFont="1" applyFill="1" applyBorder="1" applyAlignment="1">
      <alignment horizontal="left" vertical="center"/>
    </xf>
    <xf numFmtId="5" fontId="8" fillId="5" borderId="2" xfId="1" applyNumberFormat="1" applyFont="1" applyFill="1" applyBorder="1" applyAlignment="1">
      <alignment horizontal="left" vertical="center"/>
    </xf>
    <xf numFmtId="5" fontId="2" fillId="5" borderId="2" xfId="1" applyNumberFormat="1" applyFont="1" applyFill="1" applyBorder="1" applyAlignment="1">
      <alignment horizontal="left" vertical="center"/>
    </xf>
    <xf numFmtId="5" fontId="2" fillId="5" borderId="3" xfId="1" applyNumberFormat="1" applyFont="1" applyFill="1" applyBorder="1" applyAlignment="1">
      <alignment horizontal="left" vertical="center"/>
    </xf>
    <xf numFmtId="0" fontId="9" fillId="5" borderId="54" xfId="2" applyFont="1" applyFill="1" applyBorder="1" applyAlignment="1">
      <alignment horizontal="left" vertical="center" wrapText="1"/>
    </xf>
    <xf numFmtId="165" fontId="2" fillId="5" borderId="36" xfId="1" applyNumberFormat="1" applyFont="1" applyFill="1" applyBorder="1" applyAlignment="1">
      <alignment horizontal="left" vertical="center"/>
    </xf>
    <xf numFmtId="165" fontId="2" fillId="5" borderId="37" xfId="1" applyNumberFormat="1" applyFont="1" applyFill="1" applyBorder="1" applyAlignment="1" applyProtection="1">
      <alignment horizontal="left" vertical="center"/>
      <protection locked="0"/>
    </xf>
    <xf numFmtId="165" fontId="2" fillId="5" borderId="36" xfId="1" applyNumberFormat="1" applyFont="1" applyFill="1" applyBorder="1" applyAlignment="1" applyProtection="1">
      <alignment horizontal="left" vertical="center"/>
      <protection locked="0"/>
    </xf>
    <xf numFmtId="165" fontId="2" fillId="5" borderId="33" xfId="1" applyNumberFormat="1" applyFont="1" applyFill="1" applyBorder="1" applyAlignment="1" applyProtection="1">
      <alignment horizontal="left" vertical="center"/>
      <protection locked="0"/>
    </xf>
    <xf numFmtId="165" fontId="2" fillId="5" borderId="38" xfId="1" applyNumberFormat="1" applyFont="1" applyFill="1" applyBorder="1" applyAlignment="1" applyProtection="1">
      <alignment horizontal="left" vertical="center"/>
      <protection locked="0"/>
    </xf>
    <xf numFmtId="0" fontId="9" fillId="5" borderId="28" xfId="2" applyFont="1" applyFill="1" applyBorder="1" applyAlignment="1">
      <alignment horizontal="left" vertical="center" wrapText="1"/>
    </xf>
    <xf numFmtId="0" fontId="8" fillId="2" borderId="21" xfId="2" applyFont="1" applyFill="1" applyBorder="1" applyAlignment="1">
      <alignment horizontal="right" vertical="center" wrapText="1"/>
    </xf>
    <xf numFmtId="0" fontId="8" fillId="2" borderId="22" xfId="2" applyFont="1" applyFill="1" applyBorder="1" applyAlignment="1">
      <alignment horizontal="right" vertical="center" wrapText="1"/>
    </xf>
    <xf numFmtId="0" fontId="8" fillId="2" borderId="5" xfId="2" applyFont="1" applyFill="1" applyBorder="1" applyAlignment="1">
      <alignment horizontal="right" vertical="center" wrapText="1"/>
    </xf>
    <xf numFmtId="0" fontId="8" fillId="2" borderId="6" xfId="2" applyFont="1" applyFill="1" applyBorder="1" applyAlignment="1">
      <alignment horizontal="right" vertical="center" wrapText="1"/>
    </xf>
    <xf numFmtId="0" fontId="12" fillId="5" borderId="1" xfId="2" applyFont="1" applyFill="1" applyBorder="1" applyAlignment="1">
      <alignment horizontal="center" vertical="center"/>
    </xf>
    <xf numFmtId="0" fontId="12" fillId="5" borderId="2" xfId="2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right" vertical="center" wrapText="1"/>
    </xf>
    <xf numFmtId="0" fontId="8" fillId="2" borderId="9" xfId="2" applyFont="1" applyFill="1" applyBorder="1" applyAlignment="1">
      <alignment horizontal="right" vertical="center" wrapText="1"/>
    </xf>
    <xf numFmtId="165" fontId="8" fillId="0" borderId="26" xfId="1" applyNumberFormat="1" applyFont="1" applyFill="1" applyBorder="1" applyAlignment="1" applyProtection="1">
      <alignment horizontal="center" vertical="top"/>
      <protection locked="0"/>
    </xf>
    <xf numFmtId="165" fontId="8" fillId="0" borderId="24" xfId="1" applyNumberFormat="1" applyFont="1" applyFill="1" applyBorder="1" applyAlignment="1" applyProtection="1">
      <alignment horizontal="center" vertical="top"/>
      <protection locked="0"/>
    </xf>
    <xf numFmtId="37" fontId="8" fillId="2" borderId="5" xfId="2" applyNumberFormat="1" applyFont="1" applyFill="1" applyBorder="1" applyAlignment="1">
      <alignment horizontal="right" vertical="center" wrapText="1"/>
    </xf>
    <xf numFmtId="37" fontId="8" fillId="2" borderId="6" xfId="2" applyNumberFormat="1" applyFont="1" applyFill="1" applyBorder="1" applyAlignment="1">
      <alignment horizontal="right" vertical="center" wrapText="1"/>
    </xf>
    <xf numFmtId="37" fontId="8" fillId="5" borderId="16" xfId="2" applyNumberFormat="1" applyFont="1" applyFill="1" applyBorder="1" applyAlignment="1">
      <alignment horizontal="center" vertical="top" wrapText="1"/>
    </xf>
    <xf numFmtId="37" fontId="8" fillId="5" borderId="17" xfId="2" applyNumberFormat="1" applyFont="1" applyFill="1" applyBorder="1" applyAlignment="1">
      <alignment horizontal="center" vertical="top" wrapText="1"/>
    </xf>
    <xf numFmtId="0" fontId="9" fillId="5" borderId="1" xfId="2" applyFont="1" applyFill="1" applyBorder="1" applyAlignment="1">
      <alignment horizontal="left" vertical="center" wrapText="1"/>
    </xf>
    <xf numFmtId="0" fontId="2" fillId="5" borderId="2" xfId="2" applyFill="1" applyBorder="1" applyAlignment="1">
      <alignment horizontal="left" vertical="center"/>
    </xf>
    <xf numFmtId="165" fontId="8" fillId="0" borderId="21" xfId="1" applyNumberFormat="1" applyFont="1" applyFill="1" applyBorder="1" applyAlignment="1" applyProtection="1">
      <alignment horizontal="center" vertical="top"/>
      <protection locked="0"/>
    </xf>
    <xf numFmtId="165" fontId="8" fillId="0" borderId="22" xfId="1" applyNumberFormat="1" applyFont="1" applyFill="1" applyBorder="1" applyAlignment="1" applyProtection="1">
      <alignment horizontal="center" vertical="top"/>
      <protection locked="0"/>
    </xf>
    <xf numFmtId="37" fontId="8" fillId="2" borderId="36" xfId="2" applyNumberFormat="1" applyFont="1" applyFill="1" applyBorder="1" applyAlignment="1">
      <alignment horizontal="right" vertical="center" wrapText="1"/>
    </xf>
    <xf numFmtId="37" fontId="8" fillId="2" borderId="33" xfId="2" applyNumberFormat="1" applyFont="1" applyFill="1" applyBorder="1" applyAlignment="1">
      <alignment horizontal="right" vertical="center" wrapText="1"/>
    </xf>
    <xf numFmtId="165" fontId="2" fillId="2" borderId="29" xfId="1" applyNumberFormat="1" applyFont="1" applyFill="1" applyBorder="1" applyAlignment="1" applyProtection="1">
      <alignment horizontal="center" vertical="top"/>
      <protection locked="0"/>
    </xf>
    <xf numFmtId="165" fontId="2" fillId="2" borderId="30" xfId="1" applyNumberFormat="1" applyFont="1" applyFill="1" applyBorder="1" applyAlignment="1" applyProtection="1">
      <alignment horizontal="center" vertical="top"/>
      <protection locked="0"/>
    </xf>
    <xf numFmtId="165" fontId="8" fillId="0" borderId="7" xfId="1" applyNumberFormat="1" applyFont="1" applyFill="1" applyBorder="1" applyAlignment="1" applyProtection="1">
      <alignment horizontal="center" vertical="top"/>
      <protection locked="0"/>
    </xf>
    <xf numFmtId="165" fontId="8" fillId="0" borderId="9" xfId="1" applyNumberFormat="1" applyFont="1" applyFill="1" applyBorder="1" applyAlignment="1" applyProtection="1">
      <alignment horizontal="center" vertical="top"/>
      <protection locked="0"/>
    </xf>
    <xf numFmtId="10" fontId="2" fillId="0" borderId="26" xfId="1" applyNumberFormat="1" applyFont="1" applyFill="1" applyBorder="1" applyAlignment="1" applyProtection="1">
      <alignment horizontal="center" vertical="top"/>
      <protection locked="0"/>
    </xf>
    <xf numFmtId="0" fontId="2" fillId="0" borderId="24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65" fontId="8" fillId="2" borderId="29" xfId="1" applyNumberFormat="1" applyFont="1" applyFill="1" applyBorder="1" applyAlignment="1" applyProtection="1">
      <alignment horizontal="center" vertical="top"/>
      <protection locked="0"/>
    </xf>
    <xf numFmtId="0" fontId="2" fillId="2" borderId="30" xfId="0" applyFont="1" applyFill="1" applyBorder="1" applyAlignment="1">
      <alignment horizontal="center" vertical="top"/>
    </xf>
    <xf numFmtId="10" fontId="8" fillId="0" borderId="26" xfId="1" applyNumberFormat="1" applyFont="1" applyFill="1" applyBorder="1" applyAlignment="1" applyProtection="1">
      <alignment horizontal="center" vertical="top"/>
      <protection locked="0"/>
    </xf>
    <xf numFmtId="165" fontId="8" fillId="0" borderId="7" xfId="1" applyNumberFormat="1" applyFont="1" applyFill="1" applyBorder="1" applyAlignment="1">
      <alignment horizontal="center" vertical="top"/>
    </xf>
    <xf numFmtId="165" fontId="7" fillId="4" borderId="16" xfId="1" applyNumberFormat="1" applyFont="1" applyFill="1" applyBorder="1" applyAlignment="1">
      <alignment horizontal="center" vertical="top"/>
    </xf>
    <xf numFmtId="165" fontId="7" fillId="4" borderId="17" xfId="1" applyNumberFormat="1" applyFont="1" applyFill="1" applyBorder="1" applyAlignment="1">
      <alignment horizontal="center" vertical="top"/>
    </xf>
    <xf numFmtId="165" fontId="8" fillId="0" borderId="42" xfId="1" applyNumberFormat="1" applyFont="1" applyFill="1" applyBorder="1" applyAlignment="1" applyProtection="1">
      <alignment horizontal="center" vertical="top"/>
      <protection locked="0"/>
    </xf>
    <xf numFmtId="0" fontId="2" fillId="0" borderId="12" xfId="0" applyFont="1" applyBorder="1" applyAlignment="1">
      <alignment horizontal="center" vertical="top"/>
    </xf>
    <xf numFmtId="0" fontId="4" fillId="0" borderId="0" xfId="2" applyFont="1" applyAlignment="1">
      <alignment horizontal="left" vertical="center" indent="10"/>
    </xf>
    <xf numFmtId="165" fontId="8" fillId="3" borderId="16" xfId="1" applyNumberFormat="1" applyFont="1" applyFill="1" applyBorder="1" applyAlignment="1">
      <alignment horizontal="center" vertical="top"/>
    </xf>
    <xf numFmtId="165" fontId="8" fillId="3" borderId="17" xfId="1" applyNumberFormat="1" applyFont="1" applyFill="1" applyBorder="1" applyAlignment="1">
      <alignment horizontal="center" vertical="top"/>
    </xf>
    <xf numFmtId="165" fontId="8" fillId="0" borderId="16" xfId="1" applyNumberFormat="1" applyFont="1" applyFill="1" applyBorder="1" applyAlignment="1">
      <alignment horizontal="center" vertical="top"/>
    </xf>
    <xf numFmtId="165" fontId="8" fillId="0" borderId="17" xfId="1" applyNumberFormat="1" applyFont="1" applyFill="1" applyBorder="1" applyAlignment="1">
      <alignment horizontal="center" vertical="top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35647E"/>
      <color rgb="FF357E2F"/>
      <color rgb="FF853D99"/>
      <color rgb="FFAC00AC"/>
      <color rgb="FF990099"/>
      <color rgb="FFCC0099"/>
      <color rgb="FFDFEBF1"/>
      <color rgb="FFA5C6D7"/>
      <color rgb="FFFFF2D5"/>
      <color rgb="FFFF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107157</xdr:rowOff>
    </xdr:from>
    <xdr:to>
      <xdr:col>2</xdr:col>
      <xdr:colOff>55563</xdr:colOff>
      <xdr:row>3</xdr:row>
      <xdr:rowOff>119063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B1C1D2-4A44-4746-827C-97FA5023DA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7157"/>
          <a:ext cx="26035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Budget%20Services%20Team\Capital\BUDGET%20DOCUMENTS%20(CCHE%20receives)\2025-2026\Templates%20&amp;%20Forms\fy%2023-24_s_cc_cr-c.xlsx" TargetMode="External"/><Relationship Id="rId1" Type="http://schemas.openxmlformats.org/officeDocument/2006/relationships/externalLinkPath" Target="file:///M:\Budget%20Services%20Team\Capital\BUDGET%20DOCUMENTS%20(CCHE%20receives)\2025-2026\Templates%20&amp;%20Forms\fy%2023-24_s_cc_cr-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 CC-C FY 22-23"/>
      <sheetName val="drop down list"/>
    </sheetNames>
    <sheetDataSet>
      <sheetData sheetId="0">
        <row r="78">
          <cell r="B78" t="str">
            <v>Regular</v>
          </cell>
        </row>
        <row r="79">
          <cell r="B79" t="str">
            <v>1331 Emergency</v>
          </cell>
        </row>
        <row r="86">
          <cell r="B86" t="str">
            <v>Capital Construction (CC)</v>
          </cell>
        </row>
        <row r="87">
          <cell r="B87" t="str">
            <v>Capital Renewal (CR)</v>
          </cell>
        </row>
      </sheetData>
      <sheetData sheetId="1">
        <row r="4">
          <cell r="A4" t="str">
            <v>Arapahoe Community College</v>
          </cell>
        </row>
        <row r="5">
          <cell r="A5" t="str">
            <v>Auraria Higher Education Center</v>
          </cell>
        </row>
        <row r="6">
          <cell r="A6" t="str">
            <v>Adams State University</v>
          </cell>
        </row>
        <row r="7">
          <cell r="A7" t="str">
            <v>Community College of Aurora</v>
          </cell>
        </row>
        <row r="8">
          <cell r="A8" t="str">
            <v>Colorado Northwestern Community College</v>
          </cell>
        </row>
        <row r="9">
          <cell r="A9" t="str">
            <v>Colorado School of Mines</v>
          </cell>
        </row>
        <row r="10">
          <cell r="A10" t="str">
            <v>Colorado State University - Ft Collins</v>
          </cell>
        </row>
        <row r="11">
          <cell r="A11" t="str">
            <v>Colorado State University - Pueblo</v>
          </cell>
        </row>
        <row r="12">
          <cell r="A12" t="str">
            <v>Fort Lewis College</v>
          </cell>
        </row>
        <row r="13">
          <cell r="A13" t="str">
            <v>Front Range Community College</v>
          </cell>
        </row>
        <row r="14">
          <cell r="A14" t="str">
            <v>Lamar Community College</v>
          </cell>
        </row>
        <row r="15">
          <cell r="A15" t="str">
            <v>Lowry Higher Education Center</v>
          </cell>
        </row>
        <row r="16">
          <cell r="A16" t="str">
            <v>Morgan Community College</v>
          </cell>
        </row>
        <row r="17">
          <cell r="A17" t="str">
            <v>Colorado Mesa University</v>
          </cell>
        </row>
        <row r="18">
          <cell r="A18" t="str">
            <v>Colorado Northeastern Community College</v>
          </cell>
        </row>
        <row r="19">
          <cell r="A19" t="str">
            <v>Otero Junior College</v>
          </cell>
        </row>
        <row r="20">
          <cell r="A20" t="str">
            <v>Pueblo Community College</v>
          </cell>
        </row>
        <row r="21">
          <cell r="A21" t="str">
            <v>Pikes Peak Community College</v>
          </cell>
        </row>
        <row r="22">
          <cell r="A22" t="str">
            <v>Red Rocks Community College</v>
          </cell>
        </row>
        <row r="23">
          <cell r="A23" t="str">
            <v>Trinidad State Junior College</v>
          </cell>
        </row>
        <row r="24">
          <cell r="A24" t="str">
            <v>University of Colorado - Boulder</v>
          </cell>
        </row>
        <row r="25">
          <cell r="A25" t="str">
            <v>University of Colorado - Colorado Springs Campus</v>
          </cell>
        </row>
        <row r="26">
          <cell r="A26" t="str">
            <v>University of Colorado - Denver Campus</v>
          </cell>
        </row>
        <row r="27">
          <cell r="A27" t="str">
            <v>University of Colorado - Anschutz</v>
          </cell>
        </row>
        <row r="28">
          <cell r="A28" t="str">
            <v>University of Northern Colorado</v>
          </cell>
        </row>
        <row r="29">
          <cell r="A29" t="str">
            <v>Western State College University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6"/>
  <sheetViews>
    <sheetView tabSelected="1" zoomScale="80" zoomScaleNormal="80" workbookViewId="0">
      <selection activeCell="A5" sqref="A5:H5"/>
    </sheetView>
  </sheetViews>
  <sheetFormatPr defaultColWidth="8.85546875" defaultRowHeight="14.25" x14ac:dyDescent="0.2"/>
  <cols>
    <col min="1" max="1" width="4.140625" style="1" customWidth="1"/>
    <col min="2" max="2" width="35.140625" style="1" customWidth="1"/>
    <col min="3" max="3" width="20.5703125" style="1" customWidth="1"/>
    <col min="4" max="4" width="22.85546875" style="1" bestFit="1" customWidth="1"/>
    <col min="5" max="5" width="19.42578125" style="1" bestFit="1" customWidth="1"/>
    <col min="6" max="6" width="20.85546875" style="1" customWidth="1"/>
    <col min="7" max="7" width="12" style="1" customWidth="1"/>
    <col min="8" max="8" width="25.85546875" style="1" customWidth="1"/>
    <col min="9" max="16384" width="8.85546875" style="1"/>
  </cols>
  <sheetData>
    <row r="1" spans="1:11" ht="15" x14ac:dyDescent="0.25">
      <c r="B1" s="151"/>
      <c r="C1" s="151"/>
      <c r="D1" s="151"/>
      <c r="E1" s="151"/>
      <c r="F1" s="151"/>
      <c r="G1" s="2"/>
      <c r="H1" s="3"/>
    </row>
    <row r="2" spans="1:11" ht="15" x14ac:dyDescent="0.25">
      <c r="B2" s="151"/>
      <c r="C2" s="151"/>
      <c r="D2" s="151"/>
      <c r="E2" s="151"/>
      <c r="F2" s="151"/>
      <c r="G2" s="4"/>
      <c r="H2" s="5">
        <f ca="1">TODAY()</f>
        <v>45726</v>
      </c>
      <c r="I2" s="2"/>
    </row>
    <row r="4" spans="1:11" ht="15" thickBot="1" x14ac:dyDescent="0.25"/>
    <row r="5" spans="1:11" s="6" customFormat="1" ht="21" thickBot="1" x14ac:dyDescent="0.25">
      <c r="A5" s="118" t="s">
        <v>173</v>
      </c>
      <c r="B5" s="119"/>
      <c r="C5" s="119"/>
      <c r="D5" s="119"/>
      <c r="E5" s="119"/>
      <c r="F5" s="119"/>
      <c r="G5" s="119"/>
      <c r="H5" s="120"/>
    </row>
    <row r="6" spans="1:11" s="13" customFormat="1" ht="15.75" x14ac:dyDescent="0.2">
      <c r="A6" s="7" t="s">
        <v>0</v>
      </c>
      <c r="B6" s="8" t="s">
        <v>139</v>
      </c>
      <c r="C6" s="9"/>
      <c r="D6" s="10"/>
      <c r="E6" s="114" t="s">
        <v>165</v>
      </c>
      <c r="F6" s="115"/>
      <c r="G6" s="11"/>
      <c r="H6" s="12"/>
    </row>
    <row r="7" spans="1:11" s="13" customFormat="1" ht="15.75" x14ac:dyDescent="0.2">
      <c r="A7" s="14" t="s">
        <v>1</v>
      </c>
      <c r="B7" s="8" t="s">
        <v>160</v>
      </c>
      <c r="C7" s="15"/>
      <c r="D7" s="16"/>
      <c r="E7" s="121" t="s">
        <v>166</v>
      </c>
      <c r="F7" s="122"/>
      <c r="G7" s="17"/>
      <c r="H7" s="18"/>
    </row>
    <row r="8" spans="1:11" s="13" customFormat="1" ht="15.75" x14ac:dyDescent="0.2">
      <c r="A8" s="14" t="s">
        <v>2</v>
      </c>
      <c r="B8" s="8" t="s">
        <v>162</v>
      </c>
      <c r="C8" s="15"/>
      <c r="D8" s="19"/>
      <c r="E8" s="116" t="s">
        <v>167</v>
      </c>
      <c r="F8" s="117"/>
      <c r="G8" s="17"/>
      <c r="H8" s="18"/>
    </row>
    <row r="9" spans="1:11" s="13" customFormat="1" ht="14.45" customHeight="1" x14ac:dyDescent="0.2">
      <c r="A9" s="14" t="s">
        <v>3</v>
      </c>
      <c r="B9" s="8" t="s">
        <v>163</v>
      </c>
      <c r="C9" s="17"/>
      <c r="D9" s="20"/>
      <c r="E9" s="125" t="s">
        <v>172</v>
      </c>
      <c r="F9" s="126"/>
      <c r="G9" s="17"/>
      <c r="H9" s="18"/>
    </row>
    <row r="10" spans="1:11" s="13" customFormat="1" ht="15.75" x14ac:dyDescent="0.2">
      <c r="A10" s="14" t="s">
        <v>4</v>
      </c>
      <c r="B10" s="8" t="s">
        <v>142</v>
      </c>
      <c r="C10" s="17"/>
      <c r="D10" s="20"/>
      <c r="E10" s="125" t="s">
        <v>168</v>
      </c>
      <c r="F10" s="126"/>
      <c r="G10" s="17"/>
      <c r="H10" s="18"/>
    </row>
    <row r="11" spans="1:11" s="13" customFormat="1" ht="16.5" thickBot="1" x14ac:dyDescent="0.25">
      <c r="A11" s="14" t="s">
        <v>140</v>
      </c>
      <c r="B11" s="8" t="s">
        <v>141</v>
      </c>
      <c r="C11" s="17"/>
      <c r="D11" s="20"/>
      <c r="E11" s="116" t="s">
        <v>169</v>
      </c>
      <c r="F11" s="117"/>
      <c r="G11" s="21"/>
      <c r="H11" s="22"/>
    </row>
    <row r="12" spans="1:11" s="13" customFormat="1" ht="31.5" customHeight="1" thickBot="1" x14ac:dyDescent="0.25">
      <c r="A12" s="23" t="s">
        <v>161</v>
      </c>
      <c r="B12" s="8" t="s">
        <v>164</v>
      </c>
      <c r="C12" s="17"/>
      <c r="D12" s="20"/>
      <c r="E12" s="133" t="s">
        <v>170</v>
      </c>
      <c r="F12" s="134"/>
      <c r="G12" s="21"/>
      <c r="H12" s="22"/>
    </row>
    <row r="13" spans="1:11" s="29" customFormat="1" ht="16.5" thickBot="1" x14ac:dyDescent="0.25">
      <c r="A13" s="24"/>
      <c r="B13" s="25"/>
      <c r="C13" s="26"/>
      <c r="D13" s="26"/>
      <c r="E13" s="25"/>
      <c r="F13" s="25"/>
      <c r="G13" s="27"/>
      <c r="H13" s="28"/>
    </row>
    <row r="14" spans="1:11" s="29" customFormat="1" ht="66" customHeight="1" thickBot="1" x14ac:dyDescent="0.25">
      <c r="A14" s="99" t="s">
        <v>5</v>
      </c>
      <c r="B14" s="100" t="s">
        <v>171</v>
      </c>
      <c r="C14" s="101" t="s">
        <v>147</v>
      </c>
      <c r="D14" s="101" t="s">
        <v>148</v>
      </c>
      <c r="E14" s="101" t="s">
        <v>154</v>
      </c>
      <c r="F14" s="127" t="s">
        <v>149</v>
      </c>
      <c r="G14" s="128"/>
      <c r="H14" s="102" t="s">
        <v>150</v>
      </c>
    </row>
    <row r="15" spans="1:11" s="31" customFormat="1" ht="16.350000000000001" customHeight="1" thickBot="1" x14ac:dyDescent="0.25">
      <c r="A15" s="103"/>
      <c r="B15" s="129" t="s">
        <v>135</v>
      </c>
      <c r="C15" s="130"/>
      <c r="D15" s="130"/>
      <c r="E15" s="104"/>
      <c r="F15" s="105"/>
      <c r="G15" s="105"/>
      <c r="H15" s="106"/>
      <c r="I15" s="30"/>
      <c r="K15" s="32"/>
    </row>
    <row r="16" spans="1:11" s="29" customFormat="1" ht="15.75" x14ac:dyDescent="0.2">
      <c r="A16" s="33" t="s">
        <v>6</v>
      </c>
      <c r="B16" s="34" t="s">
        <v>136</v>
      </c>
      <c r="C16" s="35">
        <f>+D16+H16</f>
        <v>0</v>
      </c>
      <c r="D16" s="36">
        <v>0</v>
      </c>
      <c r="E16" s="36">
        <v>0</v>
      </c>
      <c r="F16" s="131">
        <v>0</v>
      </c>
      <c r="G16" s="132"/>
      <c r="H16" s="37">
        <f>+F16+E16</f>
        <v>0</v>
      </c>
    </row>
    <row r="17" spans="1:9" s="29" customFormat="1" ht="16.5" thickBot="1" x14ac:dyDescent="0.25">
      <c r="A17" s="33" t="s">
        <v>7</v>
      </c>
      <c r="B17" s="38" t="s">
        <v>137</v>
      </c>
      <c r="C17" s="35">
        <f>+D17+H17</f>
        <v>0</v>
      </c>
      <c r="D17" s="39">
        <v>0</v>
      </c>
      <c r="E17" s="39">
        <v>0</v>
      </c>
      <c r="F17" s="123">
        <v>0</v>
      </c>
      <c r="G17" s="124"/>
      <c r="H17" s="40">
        <f>+F17+E17</f>
        <v>0</v>
      </c>
      <c r="I17" s="41"/>
    </row>
    <row r="18" spans="1:9" s="29" customFormat="1" ht="31.5" thickTop="1" thickBot="1" x14ac:dyDescent="0.25">
      <c r="A18" s="33" t="s">
        <v>8</v>
      </c>
      <c r="B18" s="42" t="s">
        <v>138</v>
      </c>
      <c r="C18" s="43">
        <f>+D18+H18</f>
        <v>0</v>
      </c>
      <c r="D18" s="35">
        <f>+D16+D17</f>
        <v>0</v>
      </c>
      <c r="E18" s="35">
        <f>+E16+E17</f>
        <v>0</v>
      </c>
      <c r="F18" s="135">
        <f t="shared" ref="F18" si="0">+F16+F17</f>
        <v>0</v>
      </c>
      <c r="G18" s="136"/>
      <c r="H18" s="37">
        <f>+H17+H16</f>
        <v>0</v>
      </c>
    </row>
    <row r="19" spans="1:9" s="31" customFormat="1" ht="16.5" thickBot="1" x14ac:dyDescent="0.3">
      <c r="A19" s="103"/>
      <c r="B19" s="129" t="s">
        <v>9</v>
      </c>
      <c r="C19" s="130"/>
      <c r="D19" s="130"/>
      <c r="E19" s="105"/>
      <c r="F19" s="104"/>
      <c r="G19" s="105"/>
      <c r="H19" s="106"/>
      <c r="I19" s="30"/>
    </row>
    <row r="20" spans="1:9" s="29" customFormat="1" ht="15.75" x14ac:dyDescent="0.2">
      <c r="A20" s="33" t="s">
        <v>10</v>
      </c>
      <c r="B20" s="44" t="s">
        <v>11</v>
      </c>
      <c r="C20" s="35">
        <f>+D20+H20</f>
        <v>0</v>
      </c>
      <c r="D20" s="36">
        <v>0</v>
      </c>
      <c r="E20" s="36">
        <v>0</v>
      </c>
      <c r="F20" s="131">
        <v>0</v>
      </c>
      <c r="G20" s="132"/>
      <c r="H20" s="37">
        <f>+F20+E20</f>
        <v>0</v>
      </c>
      <c r="I20" s="45"/>
    </row>
    <row r="21" spans="1:9" s="29" customFormat="1" ht="30" x14ac:dyDescent="0.2">
      <c r="A21" s="33" t="s">
        <v>12</v>
      </c>
      <c r="B21" s="34" t="s">
        <v>13</v>
      </c>
      <c r="C21" s="35">
        <f t="shared" ref="C21:C27" si="1">+D21+H21</f>
        <v>0</v>
      </c>
      <c r="D21" s="46">
        <v>0</v>
      </c>
      <c r="E21" s="46">
        <v>0</v>
      </c>
      <c r="F21" s="137">
        <v>0</v>
      </c>
      <c r="G21" s="138"/>
      <c r="H21" s="37">
        <f t="shared" ref="H21:H27" si="2">+F21+E21</f>
        <v>0</v>
      </c>
      <c r="I21" s="47"/>
    </row>
    <row r="22" spans="1:9" s="29" customFormat="1" ht="30" x14ac:dyDescent="0.2">
      <c r="A22" s="33" t="s">
        <v>14</v>
      </c>
      <c r="B22" s="34" t="s">
        <v>15</v>
      </c>
      <c r="C22" s="35">
        <f t="shared" si="1"/>
        <v>0</v>
      </c>
      <c r="D22" s="46">
        <v>0</v>
      </c>
      <c r="E22" s="46">
        <v>0</v>
      </c>
      <c r="F22" s="137">
        <v>0</v>
      </c>
      <c r="G22" s="138"/>
      <c r="H22" s="37">
        <f t="shared" si="2"/>
        <v>0</v>
      </c>
      <c r="I22" s="48"/>
    </row>
    <row r="23" spans="1:9" s="29" customFormat="1" ht="15.75" x14ac:dyDescent="0.2">
      <c r="A23" s="33" t="s">
        <v>16</v>
      </c>
      <c r="B23" s="34" t="s">
        <v>17</v>
      </c>
      <c r="C23" s="35">
        <f t="shared" si="1"/>
        <v>0</v>
      </c>
      <c r="D23" s="46">
        <v>0</v>
      </c>
      <c r="E23" s="46">
        <v>0</v>
      </c>
      <c r="F23" s="137">
        <v>0</v>
      </c>
      <c r="G23" s="138"/>
      <c r="H23" s="37">
        <f t="shared" si="2"/>
        <v>0</v>
      </c>
      <c r="I23" s="45"/>
    </row>
    <row r="24" spans="1:9" s="29" customFormat="1" ht="15.75" x14ac:dyDescent="0.2">
      <c r="A24" s="33" t="s">
        <v>18</v>
      </c>
      <c r="B24" s="34" t="s">
        <v>19</v>
      </c>
      <c r="C24" s="35">
        <f t="shared" si="1"/>
        <v>0</v>
      </c>
      <c r="D24" s="46">
        <v>0</v>
      </c>
      <c r="E24" s="46">
        <v>0</v>
      </c>
      <c r="F24" s="137">
        <v>0</v>
      </c>
      <c r="G24" s="138"/>
      <c r="H24" s="37">
        <f t="shared" si="2"/>
        <v>0</v>
      </c>
      <c r="I24" s="45"/>
    </row>
    <row r="25" spans="1:9" s="29" customFormat="1" ht="15.75" x14ac:dyDescent="0.2">
      <c r="A25" s="33" t="s">
        <v>20</v>
      </c>
      <c r="B25" s="49" t="s">
        <v>21</v>
      </c>
      <c r="C25" s="35">
        <f t="shared" si="1"/>
        <v>0</v>
      </c>
      <c r="D25" s="46">
        <v>0</v>
      </c>
      <c r="E25" s="46">
        <v>0</v>
      </c>
      <c r="F25" s="137">
        <v>0</v>
      </c>
      <c r="G25" s="138"/>
      <c r="H25" s="37">
        <f t="shared" si="2"/>
        <v>0</v>
      </c>
      <c r="I25" s="50"/>
    </row>
    <row r="26" spans="1:9" s="29" customFormat="1" ht="15.75" x14ac:dyDescent="0.2">
      <c r="A26" s="33" t="s">
        <v>22</v>
      </c>
      <c r="B26" s="34" t="s">
        <v>23</v>
      </c>
      <c r="C26" s="35">
        <f t="shared" si="1"/>
        <v>0</v>
      </c>
      <c r="D26" s="46">
        <v>0</v>
      </c>
      <c r="E26" s="46">
        <v>0</v>
      </c>
      <c r="F26" s="137">
        <v>0</v>
      </c>
      <c r="G26" s="138"/>
      <c r="H26" s="37">
        <f t="shared" si="2"/>
        <v>0</v>
      </c>
      <c r="I26" s="50"/>
    </row>
    <row r="27" spans="1:9" s="29" customFormat="1" ht="30" x14ac:dyDescent="0.2">
      <c r="A27" s="33" t="s">
        <v>24</v>
      </c>
      <c r="B27" s="49" t="s">
        <v>25</v>
      </c>
      <c r="C27" s="35">
        <f t="shared" si="1"/>
        <v>0</v>
      </c>
      <c r="D27" s="46">
        <v>0</v>
      </c>
      <c r="E27" s="46">
        <v>0</v>
      </c>
      <c r="F27" s="137">
        <v>0</v>
      </c>
      <c r="G27" s="138"/>
      <c r="H27" s="37">
        <f t="shared" si="2"/>
        <v>0</v>
      </c>
      <c r="I27" s="50"/>
    </row>
    <row r="28" spans="1:9" s="29" customFormat="1" ht="15.75" thickBot="1" x14ac:dyDescent="0.25">
      <c r="A28" s="33" t="s">
        <v>26</v>
      </c>
      <c r="B28" s="51" t="s">
        <v>27</v>
      </c>
      <c r="C28" s="52"/>
      <c r="D28" s="53">
        <v>0</v>
      </c>
      <c r="E28" s="53">
        <v>0</v>
      </c>
      <c r="F28" s="139">
        <v>0</v>
      </c>
      <c r="G28" s="140"/>
      <c r="H28" s="54">
        <v>0</v>
      </c>
      <c r="I28" s="50"/>
    </row>
    <row r="29" spans="1:9" s="29" customFormat="1" ht="16.5" thickTop="1" thickBot="1" x14ac:dyDescent="0.25">
      <c r="A29" s="33" t="s">
        <v>28</v>
      </c>
      <c r="B29" s="42" t="s">
        <v>29</v>
      </c>
      <c r="C29" s="43">
        <f>+D29+H29</f>
        <v>0</v>
      </c>
      <c r="D29" s="35">
        <f>SUM(D20:D27)</f>
        <v>0</v>
      </c>
      <c r="E29" s="35">
        <f>SUM(E20:E27)</f>
        <v>0</v>
      </c>
      <c r="F29" s="135">
        <f>SUM(F20:G27)</f>
        <v>0</v>
      </c>
      <c r="G29" s="136"/>
      <c r="H29" s="37">
        <f>+E29+F29</f>
        <v>0</v>
      </c>
    </row>
    <row r="30" spans="1:9" s="31" customFormat="1" ht="32.25" customHeight="1" thickBot="1" x14ac:dyDescent="0.3">
      <c r="A30" s="103"/>
      <c r="B30" s="129" t="s">
        <v>146</v>
      </c>
      <c r="C30" s="130"/>
      <c r="D30" s="130"/>
      <c r="E30" s="105"/>
      <c r="F30" s="104"/>
      <c r="G30" s="105"/>
      <c r="H30" s="106"/>
      <c r="I30" s="30"/>
    </row>
    <row r="31" spans="1:9" s="29" customFormat="1" ht="15.75" x14ac:dyDescent="0.2">
      <c r="A31" s="33" t="s">
        <v>30</v>
      </c>
      <c r="B31" s="34" t="s">
        <v>31</v>
      </c>
      <c r="C31" s="55">
        <f>+D31+H31</f>
        <v>0</v>
      </c>
      <c r="D31" s="46">
        <v>0</v>
      </c>
      <c r="E31" s="46">
        <v>0</v>
      </c>
      <c r="F31" s="131">
        <v>0</v>
      </c>
      <c r="G31" s="141"/>
      <c r="H31" s="56">
        <f>+E31+F31</f>
        <v>0</v>
      </c>
      <c r="I31" s="57"/>
    </row>
    <row r="32" spans="1:9" s="29" customFormat="1" ht="15.75" x14ac:dyDescent="0.2">
      <c r="A32" s="33" t="s">
        <v>32</v>
      </c>
      <c r="B32" s="34" t="s">
        <v>33</v>
      </c>
      <c r="C32" s="58">
        <f>+D32+H32</f>
        <v>0</v>
      </c>
      <c r="D32" s="46">
        <v>0</v>
      </c>
      <c r="E32" s="46">
        <v>0</v>
      </c>
      <c r="F32" s="137">
        <v>0</v>
      </c>
      <c r="G32" s="142"/>
      <c r="H32" s="56">
        <f>+F32+E32</f>
        <v>0</v>
      </c>
    </row>
    <row r="33" spans="1:9" s="29" customFormat="1" ht="15" x14ac:dyDescent="0.2">
      <c r="A33" s="33" t="s">
        <v>34</v>
      </c>
      <c r="B33" s="34" t="s">
        <v>35</v>
      </c>
      <c r="C33" s="52"/>
      <c r="D33" s="59"/>
      <c r="E33" s="59"/>
      <c r="F33" s="59"/>
      <c r="G33" s="59"/>
      <c r="H33" s="60"/>
    </row>
    <row r="34" spans="1:9" s="29" customFormat="1" ht="15.75" x14ac:dyDescent="0.2">
      <c r="A34" s="33" t="s">
        <v>36</v>
      </c>
      <c r="B34" s="49" t="s">
        <v>153</v>
      </c>
      <c r="C34" s="58">
        <f>+D34+H34</f>
        <v>0</v>
      </c>
      <c r="D34" s="46">
        <v>0</v>
      </c>
      <c r="E34" s="46">
        <v>0</v>
      </c>
      <c r="F34" s="137">
        <v>0</v>
      </c>
      <c r="G34" s="142"/>
      <c r="H34" s="56">
        <f>+F34+E34</f>
        <v>0</v>
      </c>
    </row>
    <row r="35" spans="1:9" s="29" customFormat="1" ht="30" x14ac:dyDescent="0.2">
      <c r="A35" s="33" t="s">
        <v>37</v>
      </c>
      <c r="B35" s="61" t="s">
        <v>38</v>
      </c>
      <c r="C35" s="59"/>
      <c r="D35" s="59"/>
      <c r="E35" s="59"/>
      <c r="F35" s="59"/>
      <c r="G35" s="59"/>
      <c r="H35" s="60"/>
    </row>
    <row r="36" spans="1:9" s="29" customFormat="1" ht="15.75" x14ac:dyDescent="0.2">
      <c r="A36" s="33" t="s">
        <v>39</v>
      </c>
      <c r="B36" s="62" t="s">
        <v>40</v>
      </c>
      <c r="C36" s="58">
        <f>+D36+H36</f>
        <v>0</v>
      </c>
      <c r="D36" s="46">
        <v>0</v>
      </c>
      <c r="E36" s="46">
        <v>0</v>
      </c>
      <c r="F36" s="137">
        <v>0</v>
      </c>
      <c r="G36" s="142"/>
      <c r="H36" s="56">
        <f>+F36+E36</f>
        <v>0</v>
      </c>
    </row>
    <row r="37" spans="1:9" s="29" customFormat="1" ht="30" x14ac:dyDescent="0.2">
      <c r="A37" s="33" t="s">
        <v>41</v>
      </c>
      <c r="B37" s="61" t="s">
        <v>42</v>
      </c>
      <c r="C37" s="59"/>
      <c r="D37" s="59"/>
      <c r="E37" s="59"/>
      <c r="F37" s="59"/>
      <c r="G37" s="59"/>
      <c r="H37" s="60"/>
    </row>
    <row r="38" spans="1:9" s="29" customFormat="1" ht="15.75" x14ac:dyDescent="0.2">
      <c r="A38" s="33" t="s">
        <v>43</v>
      </c>
      <c r="B38" s="62" t="s">
        <v>152</v>
      </c>
      <c r="C38" s="58">
        <f>+D38+H38</f>
        <v>0</v>
      </c>
      <c r="D38" s="46">
        <v>0</v>
      </c>
      <c r="E38" s="46">
        <v>0</v>
      </c>
      <c r="F38" s="137">
        <v>0</v>
      </c>
      <c r="G38" s="142"/>
      <c r="H38" s="56">
        <f>+F38+E38</f>
        <v>0</v>
      </c>
    </row>
    <row r="39" spans="1:9" s="29" customFormat="1" ht="30" x14ac:dyDescent="0.2">
      <c r="A39" s="33" t="s">
        <v>44</v>
      </c>
      <c r="B39" s="61" t="s">
        <v>45</v>
      </c>
      <c r="C39" s="59"/>
      <c r="D39" s="59"/>
      <c r="E39" s="59"/>
      <c r="F39" s="59"/>
      <c r="G39" s="59"/>
      <c r="H39" s="60"/>
    </row>
    <row r="40" spans="1:9" s="29" customFormat="1" ht="15.75" x14ac:dyDescent="0.2">
      <c r="A40" s="33" t="s">
        <v>46</v>
      </c>
      <c r="B40" s="61" t="s">
        <v>23</v>
      </c>
      <c r="C40" s="58">
        <f>+D40+H40</f>
        <v>0</v>
      </c>
      <c r="D40" s="46">
        <v>0</v>
      </c>
      <c r="E40" s="46">
        <v>0</v>
      </c>
      <c r="F40" s="137">
        <v>0</v>
      </c>
      <c r="G40" s="142"/>
      <c r="H40" s="56">
        <f>+F40+E40</f>
        <v>0</v>
      </c>
    </row>
    <row r="41" spans="1:9" s="29" customFormat="1" ht="30" x14ac:dyDescent="0.2">
      <c r="A41" s="33" t="s">
        <v>47</v>
      </c>
      <c r="B41" s="63" t="s">
        <v>48</v>
      </c>
      <c r="C41" s="58">
        <f>+D41+H41</f>
        <v>0</v>
      </c>
      <c r="D41" s="46">
        <v>0</v>
      </c>
      <c r="E41" s="46">
        <v>0</v>
      </c>
      <c r="F41" s="137">
        <v>0</v>
      </c>
      <c r="G41" s="142"/>
      <c r="H41" s="56">
        <f>+F41+E41</f>
        <v>0</v>
      </c>
    </row>
    <row r="42" spans="1:9" s="29" customFormat="1" ht="15.75" x14ac:dyDescent="0.2">
      <c r="A42" s="33" t="s">
        <v>49</v>
      </c>
      <c r="B42" s="98" t="s">
        <v>159</v>
      </c>
      <c r="C42" s="58">
        <f>+D42+H42</f>
        <v>0</v>
      </c>
      <c r="D42" s="46">
        <v>0</v>
      </c>
      <c r="E42" s="46">
        <v>0</v>
      </c>
      <c r="F42" s="137">
        <v>0</v>
      </c>
      <c r="G42" s="142"/>
      <c r="H42" s="56">
        <f>+F42+E42</f>
        <v>0</v>
      </c>
    </row>
    <row r="43" spans="1:9" s="29" customFormat="1" ht="15.75" x14ac:dyDescent="0.2">
      <c r="A43" s="33" t="s">
        <v>51</v>
      </c>
      <c r="B43" s="49" t="s">
        <v>50</v>
      </c>
      <c r="C43" s="58">
        <f>+D43+H43</f>
        <v>0</v>
      </c>
      <c r="D43" s="46">
        <v>0</v>
      </c>
      <c r="E43" s="46">
        <v>0</v>
      </c>
      <c r="F43" s="137">
        <v>0</v>
      </c>
      <c r="G43" s="142"/>
      <c r="H43" s="56">
        <f>+F43+E43</f>
        <v>0</v>
      </c>
    </row>
    <row r="44" spans="1:9" s="29" customFormat="1" ht="16.5" thickBot="1" x14ac:dyDescent="0.25">
      <c r="A44" s="33" t="s">
        <v>52</v>
      </c>
      <c r="B44" s="51" t="s">
        <v>27</v>
      </c>
      <c r="C44" s="52"/>
      <c r="D44" s="53">
        <v>0</v>
      </c>
      <c r="E44" s="53">
        <v>0</v>
      </c>
      <c r="F44" s="145">
        <v>0</v>
      </c>
      <c r="G44" s="140"/>
      <c r="H44" s="54">
        <v>0</v>
      </c>
    </row>
    <row r="45" spans="1:9" s="29" customFormat="1" ht="16.5" thickTop="1" thickBot="1" x14ac:dyDescent="0.25">
      <c r="A45" s="64" t="s">
        <v>55</v>
      </c>
      <c r="B45" s="42" t="s">
        <v>53</v>
      </c>
      <c r="C45" s="43">
        <f>+D45+H45</f>
        <v>0</v>
      </c>
      <c r="D45" s="35">
        <f>SUM(D31:D32,D34,D36,D38,D40,D41,D42,D43)</f>
        <v>0</v>
      </c>
      <c r="E45" s="35">
        <f>SUM(E31:E32,E34,E36,E38,E40,E41,E42,E43)</f>
        <v>0</v>
      </c>
      <c r="F45" s="135">
        <f>SUM(F31:F32,F34,F36,F38,F40,F41,D42,F43)</f>
        <v>0</v>
      </c>
      <c r="G45" s="136"/>
      <c r="H45" s="37">
        <f>+E45+F45</f>
        <v>0</v>
      </c>
    </row>
    <row r="46" spans="1:9" s="31" customFormat="1" ht="16.5" thickBot="1" x14ac:dyDescent="0.3">
      <c r="A46" s="103"/>
      <c r="B46" s="129" t="s">
        <v>54</v>
      </c>
      <c r="C46" s="130"/>
      <c r="D46" s="130"/>
      <c r="E46" s="105"/>
      <c r="F46" s="104"/>
      <c r="G46" s="105"/>
      <c r="H46" s="106"/>
      <c r="I46" s="30"/>
    </row>
    <row r="47" spans="1:9" s="29" customFormat="1" ht="15.75" x14ac:dyDescent="0.2">
      <c r="A47" s="33" t="s">
        <v>57</v>
      </c>
      <c r="B47" s="34" t="s">
        <v>56</v>
      </c>
      <c r="C47" s="58">
        <f>+D47+H47</f>
        <v>0</v>
      </c>
      <c r="D47" s="65">
        <v>0</v>
      </c>
      <c r="E47" s="65">
        <v>0</v>
      </c>
      <c r="F47" s="146">
        <v>0</v>
      </c>
      <c r="G47" s="142"/>
      <c r="H47" s="66">
        <f>+E47+F47</f>
        <v>0</v>
      </c>
    </row>
    <row r="48" spans="1:9" s="29" customFormat="1" ht="15.75" x14ac:dyDescent="0.2">
      <c r="A48" s="33" t="s">
        <v>59</v>
      </c>
      <c r="B48" s="34" t="s">
        <v>58</v>
      </c>
      <c r="C48" s="58">
        <f t="shared" ref="C48:C50" si="3">+D48+H48</f>
        <v>0</v>
      </c>
      <c r="D48" s="46">
        <v>0</v>
      </c>
      <c r="E48" s="46">
        <v>0</v>
      </c>
      <c r="F48" s="137">
        <v>0</v>
      </c>
      <c r="G48" s="142"/>
      <c r="H48" s="56">
        <f>+E48+F48</f>
        <v>0</v>
      </c>
    </row>
    <row r="49" spans="1:9" s="29" customFormat="1" ht="15.75" x14ac:dyDescent="0.2">
      <c r="A49" s="33" t="s">
        <v>61</v>
      </c>
      <c r="B49" s="34" t="s">
        <v>60</v>
      </c>
      <c r="C49" s="58">
        <f t="shared" si="3"/>
        <v>0</v>
      </c>
      <c r="D49" s="65">
        <v>0</v>
      </c>
      <c r="E49" s="65">
        <v>0</v>
      </c>
      <c r="F49" s="146">
        <v>0</v>
      </c>
      <c r="G49" s="142"/>
      <c r="H49" s="66">
        <f>+F49+E49</f>
        <v>0</v>
      </c>
    </row>
    <row r="50" spans="1:9" s="29" customFormat="1" ht="30" x14ac:dyDescent="0.2">
      <c r="A50" s="33" t="s">
        <v>63</v>
      </c>
      <c r="B50" s="62" t="s">
        <v>62</v>
      </c>
      <c r="C50" s="58">
        <f t="shared" si="3"/>
        <v>0</v>
      </c>
      <c r="D50" s="46">
        <v>0</v>
      </c>
      <c r="E50" s="46">
        <v>0</v>
      </c>
      <c r="F50" s="137">
        <v>0</v>
      </c>
      <c r="G50" s="142"/>
      <c r="H50" s="56">
        <f>+F50+E50</f>
        <v>0</v>
      </c>
    </row>
    <row r="51" spans="1:9" s="29" customFormat="1" ht="16.5" thickBot="1" x14ac:dyDescent="0.25">
      <c r="A51" s="33" t="s">
        <v>64</v>
      </c>
      <c r="B51" s="51" t="s">
        <v>27</v>
      </c>
      <c r="C51" s="52"/>
      <c r="D51" s="53">
        <v>0</v>
      </c>
      <c r="E51" s="53">
        <v>0</v>
      </c>
      <c r="F51" s="145">
        <v>0</v>
      </c>
      <c r="G51" s="140"/>
      <c r="H51" s="54">
        <v>0</v>
      </c>
    </row>
    <row r="52" spans="1:9" s="29" customFormat="1" ht="31.5" thickTop="1" thickBot="1" x14ac:dyDescent="0.25">
      <c r="A52" s="33" t="s">
        <v>68</v>
      </c>
      <c r="B52" s="42" t="s">
        <v>65</v>
      </c>
      <c r="C52" s="43">
        <f>+D52+H52</f>
        <v>0</v>
      </c>
      <c r="D52" s="35">
        <f t="shared" ref="D52:F52" si="4">SUM(D47:D50)</f>
        <v>0</v>
      </c>
      <c r="E52" s="35">
        <f t="shared" si="4"/>
        <v>0</v>
      </c>
      <c r="F52" s="143">
        <f t="shared" si="4"/>
        <v>0</v>
      </c>
      <c r="G52" s="144"/>
      <c r="H52" s="37">
        <f>+E52+F52</f>
        <v>0</v>
      </c>
    </row>
    <row r="53" spans="1:9" s="31" customFormat="1" ht="16.5" thickBot="1" x14ac:dyDescent="0.3">
      <c r="A53" s="103"/>
      <c r="B53" s="129" t="s">
        <v>66</v>
      </c>
      <c r="C53" s="130" t="s">
        <v>67</v>
      </c>
      <c r="D53" s="130"/>
      <c r="E53" s="105"/>
      <c r="F53" s="104"/>
      <c r="G53" s="105"/>
      <c r="H53" s="106"/>
      <c r="I53" s="30"/>
    </row>
    <row r="54" spans="1:9" s="29" customFormat="1" ht="15.75" x14ac:dyDescent="0.2">
      <c r="A54" s="33" t="s">
        <v>70</v>
      </c>
      <c r="B54" s="61" t="s">
        <v>69</v>
      </c>
      <c r="C54" s="58">
        <f t="shared" ref="C54:C58" si="5">+D54+H54</f>
        <v>0</v>
      </c>
      <c r="D54" s="46">
        <v>0</v>
      </c>
      <c r="E54" s="46">
        <v>0</v>
      </c>
      <c r="F54" s="137">
        <v>0</v>
      </c>
      <c r="G54" s="142"/>
      <c r="H54" s="56">
        <f t="shared" ref="H54:H58" si="6">+E54+F54</f>
        <v>0</v>
      </c>
    </row>
    <row r="55" spans="1:9" s="29" customFormat="1" ht="15.75" x14ac:dyDescent="0.2">
      <c r="A55" s="33" t="s">
        <v>72</v>
      </c>
      <c r="B55" s="61" t="s">
        <v>71</v>
      </c>
      <c r="C55" s="58">
        <f t="shared" si="5"/>
        <v>0</v>
      </c>
      <c r="D55" s="46">
        <v>0</v>
      </c>
      <c r="E55" s="46">
        <v>0</v>
      </c>
      <c r="F55" s="137">
        <v>0</v>
      </c>
      <c r="G55" s="142"/>
      <c r="H55" s="56">
        <f t="shared" si="6"/>
        <v>0</v>
      </c>
    </row>
    <row r="56" spans="1:9" s="29" customFormat="1" ht="15.75" x14ac:dyDescent="0.2">
      <c r="A56" s="33" t="s">
        <v>74</v>
      </c>
      <c r="B56" s="61" t="s">
        <v>73</v>
      </c>
      <c r="C56" s="58">
        <f t="shared" si="5"/>
        <v>0</v>
      </c>
      <c r="D56" s="46">
        <v>0</v>
      </c>
      <c r="E56" s="46">
        <v>0</v>
      </c>
      <c r="F56" s="137">
        <v>0</v>
      </c>
      <c r="G56" s="142"/>
      <c r="H56" s="56">
        <f t="shared" si="6"/>
        <v>0</v>
      </c>
    </row>
    <row r="57" spans="1:9" s="29" customFormat="1" ht="15.75" x14ac:dyDescent="0.2">
      <c r="A57" s="33" t="s">
        <v>75</v>
      </c>
      <c r="B57" s="61" t="s">
        <v>73</v>
      </c>
      <c r="C57" s="58">
        <f t="shared" si="5"/>
        <v>0</v>
      </c>
      <c r="D57" s="46">
        <v>0</v>
      </c>
      <c r="E57" s="46">
        <v>0</v>
      </c>
      <c r="F57" s="137">
        <v>0</v>
      </c>
      <c r="G57" s="142"/>
      <c r="H57" s="56">
        <f t="shared" si="6"/>
        <v>0</v>
      </c>
    </row>
    <row r="58" spans="1:9" s="29" customFormat="1" ht="16.5" thickBot="1" x14ac:dyDescent="0.25">
      <c r="A58" s="33" t="s">
        <v>76</v>
      </c>
      <c r="B58" s="67" t="s">
        <v>73</v>
      </c>
      <c r="C58" s="58">
        <f t="shared" si="5"/>
        <v>0</v>
      </c>
      <c r="D58" s="39">
        <v>0</v>
      </c>
      <c r="E58" s="39">
        <v>0</v>
      </c>
      <c r="F58" s="123">
        <v>0</v>
      </c>
      <c r="G58" s="140"/>
      <c r="H58" s="40">
        <f t="shared" si="6"/>
        <v>0</v>
      </c>
    </row>
    <row r="59" spans="1:9" s="29" customFormat="1" ht="16.5" thickTop="1" thickBot="1" x14ac:dyDescent="0.25">
      <c r="A59" s="33" t="s">
        <v>77</v>
      </c>
      <c r="B59" s="42" t="s">
        <v>78</v>
      </c>
      <c r="C59" s="43">
        <f>+D59+H59</f>
        <v>0</v>
      </c>
      <c r="D59" s="68">
        <f>SUM(D54:D58)</f>
        <v>0</v>
      </c>
      <c r="E59" s="68">
        <f>SUM(E54:E58)</f>
        <v>0</v>
      </c>
      <c r="F59" s="135">
        <f>SUM(F54:F58)</f>
        <v>0</v>
      </c>
      <c r="G59" s="136"/>
      <c r="H59" s="69">
        <f>+E59+F59</f>
        <v>0</v>
      </c>
    </row>
    <row r="60" spans="1:9" s="31" customFormat="1" ht="15.75" thickBot="1" x14ac:dyDescent="0.3">
      <c r="A60" s="103"/>
      <c r="B60" s="107" t="s">
        <v>79</v>
      </c>
      <c r="C60" s="108"/>
      <c r="D60" s="109"/>
      <c r="E60" s="109"/>
      <c r="F60" s="110"/>
      <c r="G60" s="111"/>
      <c r="H60" s="112"/>
    </row>
    <row r="61" spans="1:9" s="29" customFormat="1" ht="16.5" thickBot="1" x14ac:dyDescent="0.25">
      <c r="A61" s="33" t="s">
        <v>80</v>
      </c>
      <c r="B61" s="70" t="s">
        <v>79</v>
      </c>
      <c r="C61" s="71">
        <f>+D61+H61</f>
        <v>0</v>
      </c>
      <c r="D61" s="72">
        <f>SUM(D59,D52,D45,D29,D18)</f>
        <v>0</v>
      </c>
      <c r="E61" s="72">
        <f>SUM(E59,E52,E45,E29,E18)</f>
        <v>0</v>
      </c>
      <c r="F61" s="154">
        <f>SUM(F59,F52,F45,F29,F18)</f>
        <v>0</v>
      </c>
      <c r="G61" s="155"/>
      <c r="H61" s="73">
        <f>SUM(H59,H52,H45,H29,H18)</f>
        <v>0</v>
      </c>
    </row>
    <row r="62" spans="1:9" s="31" customFormat="1" ht="16.5" thickBot="1" x14ac:dyDescent="0.3">
      <c r="A62" s="103"/>
      <c r="B62" s="129" t="s">
        <v>81</v>
      </c>
      <c r="C62" s="130"/>
      <c r="D62" s="130"/>
      <c r="E62" s="105"/>
      <c r="F62" s="104"/>
      <c r="G62" s="105"/>
      <c r="H62" s="106"/>
      <c r="I62" s="30"/>
    </row>
    <row r="63" spans="1:9" s="29" customFormat="1" ht="15.75" x14ac:dyDescent="0.2">
      <c r="A63" s="33" t="s">
        <v>82</v>
      </c>
      <c r="B63" s="74" t="s">
        <v>83</v>
      </c>
      <c r="C63" s="55">
        <f>+D63+H63</f>
        <v>0</v>
      </c>
      <c r="D63" s="36">
        <v>0</v>
      </c>
      <c r="E63" s="75">
        <v>0</v>
      </c>
      <c r="F63" s="137">
        <v>0</v>
      </c>
      <c r="G63" s="138"/>
      <c r="H63" s="76">
        <f>+F63+E63</f>
        <v>0</v>
      </c>
    </row>
    <row r="64" spans="1:9" s="29" customFormat="1" ht="16.5" thickBot="1" x14ac:dyDescent="0.25">
      <c r="A64" s="33" t="s">
        <v>84</v>
      </c>
      <c r="B64" s="77" t="s">
        <v>85</v>
      </c>
      <c r="C64" s="78">
        <f>+D64+H64</f>
        <v>0</v>
      </c>
      <c r="D64" s="39">
        <v>0</v>
      </c>
      <c r="E64" s="39">
        <v>0</v>
      </c>
      <c r="F64" s="123">
        <f>+E64</f>
        <v>0</v>
      </c>
      <c r="G64" s="124"/>
      <c r="H64" s="40">
        <f>+F64+E64</f>
        <v>0</v>
      </c>
    </row>
    <row r="65" spans="1:9" s="29" customFormat="1" ht="16.5" thickTop="1" thickBot="1" x14ac:dyDescent="0.25">
      <c r="A65" s="33" t="s">
        <v>86</v>
      </c>
      <c r="B65" s="79" t="s">
        <v>87</v>
      </c>
      <c r="C65" s="43">
        <f>+D65+H65</f>
        <v>0</v>
      </c>
      <c r="D65" s="68">
        <f t="shared" ref="D65:E65" si="7">SUM(D63:D64)</f>
        <v>0</v>
      </c>
      <c r="E65" s="68">
        <f t="shared" si="7"/>
        <v>0</v>
      </c>
      <c r="F65" s="135">
        <f>SUM(F63:F64)</f>
        <v>0</v>
      </c>
      <c r="G65" s="136"/>
      <c r="H65" s="69">
        <f>+E65+F65</f>
        <v>0</v>
      </c>
    </row>
    <row r="66" spans="1:9" s="31" customFormat="1" ht="15.75" thickBot="1" x14ac:dyDescent="0.3">
      <c r="A66" s="103"/>
      <c r="B66" s="113" t="s">
        <v>88</v>
      </c>
      <c r="C66" s="109"/>
      <c r="D66" s="109"/>
      <c r="E66" s="109"/>
      <c r="F66" s="110"/>
      <c r="G66" s="111"/>
      <c r="H66" s="112"/>
    </row>
    <row r="67" spans="1:9" s="29" customFormat="1" ht="16.5" thickBot="1" x14ac:dyDescent="0.25">
      <c r="A67" s="33" t="s">
        <v>89</v>
      </c>
      <c r="B67" s="80" t="s">
        <v>88</v>
      </c>
      <c r="C67" s="81">
        <f>SUM(D67:H67)</f>
        <v>0</v>
      </c>
      <c r="D67" s="82">
        <f t="shared" ref="D67:F67" si="8">SUM(D61+D65)</f>
        <v>0</v>
      </c>
      <c r="E67" s="82">
        <f t="shared" si="8"/>
        <v>0</v>
      </c>
      <c r="F67" s="152">
        <f t="shared" si="8"/>
        <v>0</v>
      </c>
      <c r="G67" s="153"/>
      <c r="H67" s="83">
        <f>SUM(H61+H65)</f>
        <v>0</v>
      </c>
    </row>
    <row r="68" spans="1:9" s="31" customFormat="1" ht="16.5" thickBot="1" x14ac:dyDescent="0.3">
      <c r="A68" s="103"/>
      <c r="B68" s="129" t="s">
        <v>90</v>
      </c>
      <c r="C68" s="130"/>
      <c r="D68" s="130"/>
      <c r="E68" s="105"/>
      <c r="F68" s="104"/>
      <c r="G68" s="105"/>
      <c r="H68" s="106"/>
      <c r="I68" s="30"/>
    </row>
    <row r="69" spans="1:9" s="29" customFormat="1" ht="15.75" x14ac:dyDescent="0.2">
      <c r="A69" s="33" t="s">
        <v>91</v>
      </c>
      <c r="B69" s="84" t="s">
        <v>92</v>
      </c>
      <c r="C69" s="58">
        <f>+D69+H69</f>
        <v>0</v>
      </c>
      <c r="D69" s="46">
        <v>0</v>
      </c>
      <c r="E69" s="46">
        <v>0</v>
      </c>
      <c r="F69" s="137">
        <v>0</v>
      </c>
      <c r="G69" s="142"/>
      <c r="H69" s="56">
        <f t="shared" ref="H69:H73" si="9">+E69+F69</f>
        <v>0</v>
      </c>
    </row>
    <row r="70" spans="1:9" s="29" customFormat="1" ht="15.75" x14ac:dyDescent="0.2">
      <c r="A70" s="33" t="s">
        <v>93</v>
      </c>
      <c r="B70" s="34" t="s">
        <v>94</v>
      </c>
      <c r="C70" s="58">
        <f t="shared" ref="C70:C73" si="10">+D70+H70</f>
        <v>0</v>
      </c>
      <c r="D70" s="46">
        <v>0</v>
      </c>
      <c r="E70" s="46">
        <v>0</v>
      </c>
      <c r="F70" s="137">
        <v>0</v>
      </c>
      <c r="G70" s="142"/>
      <c r="H70" s="56">
        <f t="shared" si="9"/>
        <v>0</v>
      </c>
    </row>
    <row r="71" spans="1:9" s="29" customFormat="1" ht="15.75" x14ac:dyDescent="0.2">
      <c r="A71" s="33" t="s">
        <v>95</v>
      </c>
      <c r="B71" s="34" t="s">
        <v>96</v>
      </c>
      <c r="C71" s="58">
        <f t="shared" si="10"/>
        <v>0</v>
      </c>
      <c r="D71" s="46">
        <v>0</v>
      </c>
      <c r="E71" s="46">
        <v>0</v>
      </c>
      <c r="F71" s="137">
        <v>0</v>
      </c>
      <c r="G71" s="142"/>
      <c r="H71" s="56">
        <f t="shared" si="9"/>
        <v>0</v>
      </c>
    </row>
    <row r="72" spans="1:9" s="29" customFormat="1" ht="15.75" x14ac:dyDescent="0.2">
      <c r="A72" s="33" t="s">
        <v>97</v>
      </c>
      <c r="B72" s="34" t="s">
        <v>98</v>
      </c>
      <c r="C72" s="58">
        <f t="shared" si="10"/>
        <v>0</v>
      </c>
      <c r="D72" s="46">
        <v>0</v>
      </c>
      <c r="E72" s="46">
        <v>0</v>
      </c>
      <c r="F72" s="137">
        <v>0</v>
      </c>
      <c r="G72" s="142"/>
      <c r="H72" s="56">
        <f t="shared" si="9"/>
        <v>0</v>
      </c>
    </row>
    <row r="73" spans="1:9" s="29" customFormat="1" ht="16.5" thickBot="1" x14ac:dyDescent="0.25">
      <c r="A73" s="85" t="s">
        <v>99</v>
      </c>
      <c r="B73" s="86" t="s">
        <v>100</v>
      </c>
      <c r="C73" s="87">
        <f t="shared" si="10"/>
        <v>0</v>
      </c>
      <c r="D73" s="88">
        <v>0</v>
      </c>
      <c r="E73" s="88">
        <v>0</v>
      </c>
      <c r="F73" s="149">
        <v>0</v>
      </c>
      <c r="G73" s="150"/>
      <c r="H73" s="89">
        <f t="shared" si="9"/>
        <v>0</v>
      </c>
    </row>
    <row r="74" spans="1:9" s="29" customFormat="1" ht="21.75" customHeight="1" thickBot="1" x14ac:dyDescent="0.25">
      <c r="A74" s="90" t="s">
        <v>143</v>
      </c>
      <c r="B74" s="91" t="s">
        <v>144</v>
      </c>
      <c r="C74" s="92">
        <f>SUM(C69:C73)</f>
        <v>0</v>
      </c>
      <c r="D74" s="92">
        <f>SUM(D69:D73)</f>
        <v>0</v>
      </c>
      <c r="E74" s="92">
        <f t="shared" ref="E74" si="11">SUM(E69:E73)</f>
        <v>0</v>
      </c>
      <c r="F74" s="147">
        <f>SUM(F69:F73)</f>
        <v>0</v>
      </c>
      <c r="G74" s="148"/>
      <c r="H74" s="93">
        <f>SUM(H69:H73)</f>
        <v>0</v>
      </c>
    </row>
    <row r="75" spans="1:9" s="29" customFormat="1" ht="15" x14ac:dyDescent="0.2">
      <c r="B75" s="94" t="s">
        <v>155</v>
      </c>
    </row>
    <row r="76" spans="1:9" s="6" customFormat="1" x14ac:dyDescent="0.2"/>
    <row r="77" spans="1:9" s="6" customFormat="1" x14ac:dyDescent="0.2">
      <c r="A77" s="95"/>
    </row>
    <row r="78" spans="1:9" s="6" customFormat="1" x14ac:dyDescent="0.2">
      <c r="A78" s="95"/>
    </row>
    <row r="79" spans="1:9" s="6" customFormat="1" x14ac:dyDescent="0.2">
      <c r="A79" s="95"/>
    </row>
    <row r="80" spans="1:9" s="6" customFormat="1" x14ac:dyDescent="0.2">
      <c r="A80" s="95"/>
    </row>
    <row r="81" spans="1:2" s="6" customFormat="1" x14ac:dyDescent="0.2">
      <c r="A81" s="95"/>
    </row>
    <row r="82" spans="1:2" s="6" customFormat="1" x14ac:dyDescent="0.2">
      <c r="A82" s="95"/>
    </row>
    <row r="83" spans="1:2" s="6" customFormat="1" x14ac:dyDescent="0.2">
      <c r="A83" s="95"/>
      <c r="B83" s="6" t="s">
        <v>101</v>
      </c>
    </row>
    <row r="84" spans="1:2" s="6" customFormat="1" x14ac:dyDescent="0.2">
      <c r="A84" s="95"/>
      <c r="B84" s="6" t="s">
        <v>102</v>
      </c>
    </row>
    <row r="85" spans="1:2" s="6" customFormat="1" x14ac:dyDescent="0.2">
      <c r="A85" s="95"/>
      <c r="B85" s="6" t="s">
        <v>103</v>
      </c>
    </row>
    <row r="86" spans="1:2" s="6" customFormat="1" x14ac:dyDescent="0.2">
      <c r="A86" s="95"/>
    </row>
    <row r="87" spans="1:2" s="6" customFormat="1" x14ac:dyDescent="0.2">
      <c r="A87" s="95"/>
      <c r="B87" s="6" t="s">
        <v>104</v>
      </c>
    </row>
    <row r="88" spans="1:2" s="6" customFormat="1" x14ac:dyDescent="0.2">
      <c r="A88" s="95"/>
      <c r="B88" s="6" t="s">
        <v>105</v>
      </c>
    </row>
    <row r="89" spans="1:2" s="6" customFormat="1" x14ac:dyDescent="0.2">
      <c r="A89" s="95"/>
      <c r="B89" s="6" t="s">
        <v>106</v>
      </c>
    </row>
    <row r="90" spans="1:2" s="6" customFormat="1" x14ac:dyDescent="0.2">
      <c r="A90" s="95"/>
    </row>
    <row r="91" spans="1:2" s="6" customFormat="1" x14ac:dyDescent="0.2">
      <c r="A91" s="95"/>
      <c r="B91" s="96" t="s">
        <v>107</v>
      </c>
    </row>
    <row r="92" spans="1:2" s="6" customFormat="1" x14ac:dyDescent="0.2">
      <c r="A92" s="95"/>
      <c r="B92" s="96" t="s">
        <v>108</v>
      </c>
    </row>
    <row r="93" spans="1:2" s="6" customFormat="1" x14ac:dyDescent="0.2">
      <c r="A93" s="95"/>
      <c r="B93" s="96" t="s">
        <v>109</v>
      </c>
    </row>
    <row r="94" spans="1:2" s="6" customFormat="1" x14ac:dyDescent="0.2">
      <c r="A94" s="95"/>
      <c r="B94" s="96" t="s">
        <v>145</v>
      </c>
    </row>
    <row r="95" spans="1:2" s="6" customFormat="1" x14ac:dyDescent="0.2">
      <c r="A95" s="95"/>
      <c r="B95" s="96"/>
    </row>
    <row r="96" spans="1:2" s="6" customFormat="1" x14ac:dyDescent="0.2">
      <c r="A96" s="95"/>
      <c r="B96" s="96" t="s">
        <v>110</v>
      </c>
    </row>
    <row r="97" spans="1:2" s="6" customFormat="1" x14ac:dyDescent="0.2">
      <c r="A97" s="95"/>
      <c r="B97" s="96" t="s">
        <v>111</v>
      </c>
    </row>
    <row r="98" spans="1:2" s="6" customFormat="1" x14ac:dyDescent="0.2">
      <c r="A98" s="95"/>
      <c r="B98" s="96" t="s">
        <v>112</v>
      </c>
    </row>
    <row r="99" spans="1:2" s="6" customFormat="1" x14ac:dyDescent="0.2">
      <c r="A99" s="95"/>
      <c r="B99" s="96"/>
    </row>
    <row r="100" spans="1:2" s="6" customFormat="1" x14ac:dyDescent="0.2">
      <c r="A100" s="95"/>
      <c r="B100" s="96"/>
    </row>
    <row r="101" spans="1:2" s="6" customFormat="1" x14ac:dyDescent="0.2">
      <c r="A101" s="95"/>
      <c r="B101" s="97" t="s">
        <v>113</v>
      </c>
    </row>
    <row r="102" spans="1:2" s="6" customFormat="1" x14ac:dyDescent="0.2">
      <c r="A102" s="95"/>
      <c r="B102" s="96" t="s">
        <v>114</v>
      </c>
    </row>
    <row r="103" spans="1:2" s="6" customFormat="1" x14ac:dyDescent="0.2">
      <c r="A103" s="95"/>
      <c r="B103" s="96" t="s">
        <v>115</v>
      </c>
    </row>
    <row r="104" spans="1:2" s="6" customFormat="1" x14ac:dyDescent="0.2">
      <c r="A104" s="95"/>
      <c r="B104" s="96" t="s">
        <v>116</v>
      </c>
    </row>
    <row r="105" spans="1:2" s="6" customFormat="1" x14ac:dyDescent="0.2">
      <c r="A105" s="95"/>
      <c r="B105" s="96" t="s">
        <v>117</v>
      </c>
    </row>
    <row r="106" spans="1:2" s="6" customFormat="1" x14ac:dyDescent="0.2">
      <c r="A106" s="95"/>
      <c r="B106" s="96" t="s">
        <v>118</v>
      </c>
    </row>
    <row r="107" spans="1:2" s="6" customFormat="1" x14ac:dyDescent="0.2">
      <c r="A107" s="95"/>
      <c r="B107" s="96" t="s">
        <v>119</v>
      </c>
    </row>
    <row r="108" spans="1:2" s="6" customFormat="1" x14ac:dyDescent="0.2">
      <c r="A108" s="95"/>
      <c r="B108" s="96" t="s">
        <v>120</v>
      </c>
    </row>
    <row r="109" spans="1:2" s="6" customFormat="1" x14ac:dyDescent="0.2">
      <c r="A109" s="95"/>
      <c r="B109" s="96" t="s">
        <v>121</v>
      </c>
    </row>
    <row r="110" spans="1:2" s="6" customFormat="1" x14ac:dyDescent="0.2">
      <c r="A110" s="95"/>
      <c r="B110" s="96" t="s">
        <v>122</v>
      </c>
    </row>
    <row r="111" spans="1:2" s="6" customFormat="1" x14ac:dyDescent="0.2">
      <c r="A111" s="95"/>
      <c r="B111" s="96" t="s">
        <v>123</v>
      </c>
    </row>
    <row r="112" spans="1:2" s="6" customFormat="1" x14ac:dyDescent="0.2">
      <c r="A112" s="95"/>
      <c r="B112" s="96" t="s">
        <v>124</v>
      </c>
    </row>
    <row r="113" spans="1:2" s="6" customFormat="1" x14ac:dyDescent="0.2">
      <c r="A113" s="95"/>
      <c r="B113" s="96" t="s">
        <v>125</v>
      </c>
    </row>
    <row r="114" spans="1:2" s="6" customFormat="1" x14ac:dyDescent="0.2">
      <c r="A114" s="95"/>
      <c r="B114" s="96" t="s">
        <v>126</v>
      </c>
    </row>
    <row r="115" spans="1:2" s="6" customFormat="1" x14ac:dyDescent="0.2">
      <c r="A115" s="95"/>
      <c r="B115" s="96" t="s">
        <v>127</v>
      </c>
    </row>
    <row r="116" spans="1:2" s="6" customFormat="1" x14ac:dyDescent="0.2">
      <c r="A116" s="95"/>
      <c r="B116" s="96" t="s">
        <v>128</v>
      </c>
    </row>
    <row r="117" spans="1:2" s="6" customFormat="1" x14ac:dyDescent="0.2">
      <c r="A117" s="95"/>
      <c r="B117" s="96" t="s">
        <v>156</v>
      </c>
    </row>
    <row r="118" spans="1:2" s="6" customFormat="1" x14ac:dyDescent="0.2">
      <c r="A118" s="95"/>
      <c r="B118" s="96" t="s">
        <v>158</v>
      </c>
    </row>
    <row r="119" spans="1:2" s="6" customFormat="1" x14ac:dyDescent="0.2">
      <c r="A119" s="95"/>
      <c r="B119" s="96" t="s">
        <v>129</v>
      </c>
    </row>
    <row r="120" spans="1:2" s="6" customFormat="1" x14ac:dyDescent="0.2">
      <c r="A120" s="95"/>
      <c r="B120" s="96" t="s">
        <v>130</v>
      </c>
    </row>
    <row r="121" spans="1:2" s="6" customFormat="1" x14ac:dyDescent="0.2">
      <c r="A121" s="95"/>
      <c r="B121" s="96" t="s">
        <v>157</v>
      </c>
    </row>
    <row r="122" spans="1:2" s="6" customFormat="1" x14ac:dyDescent="0.2">
      <c r="A122" s="95"/>
      <c r="B122" s="96" t="s">
        <v>131</v>
      </c>
    </row>
    <row r="123" spans="1:2" s="6" customFormat="1" x14ac:dyDescent="0.2">
      <c r="A123" s="95"/>
      <c r="B123" s="96" t="s">
        <v>132</v>
      </c>
    </row>
    <row r="124" spans="1:2" s="6" customFormat="1" x14ac:dyDescent="0.2">
      <c r="A124" s="95"/>
      <c r="B124" s="96" t="s">
        <v>133</v>
      </c>
    </row>
    <row r="125" spans="1:2" s="6" customFormat="1" x14ac:dyDescent="0.2">
      <c r="A125" s="95"/>
      <c r="B125" s="96" t="s">
        <v>134</v>
      </c>
    </row>
    <row r="126" spans="1:2" s="6" customFormat="1" x14ac:dyDescent="0.2">
      <c r="A126" s="95"/>
      <c r="B126" s="96" t="s">
        <v>151</v>
      </c>
    </row>
  </sheetData>
  <mergeCells count="65">
    <mergeCell ref="F74:G74"/>
    <mergeCell ref="F72:G72"/>
    <mergeCell ref="F73:G73"/>
    <mergeCell ref="B1:F1"/>
    <mergeCell ref="B2:F2"/>
    <mergeCell ref="F65:G65"/>
    <mergeCell ref="F67:G67"/>
    <mergeCell ref="B68:D68"/>
    <mergeCell ref="F69:G69"/>
    <mergeCell ref="F70:G70"/>
    <mergeCell ref="F71:G71"/>
    <mergeCell ref="F58:G58"/>
    <mergeCell ref="F59:G59"/>
    <mergeCell ref="F61:G61"/>
    <mergeCell ref="B62:D62"/>
    <mergeCell ref="F63:G63"/>
    <mergeCell ref="F64:G64"/>
    <mergeCell ref="B53:D53"/>
    <mergeCell ref="F54:G54"/>
    <mergeCell ref="F55:G55"/>
    <mergeCell ref="F56:G56"/>
    <mergeCell ref="F57:G57"/>
    <mergeCell ref="F52:G52"/>
    <mergeCell ref="F40:G40"/>
    <mergeCell ref="F41:G41"/>
    <mergeCell ref="F43:G43"/>
    <mergeCell ref="F44:G44"/>
    <mergeCell ref="F45:G45"/>
    <mergeCell ref="F47:G47"/>
    <mergeCell ref="F48:G48"/>
    <mergeCell ref="F49:G49"/>
    <mergeCell ref="F50:G50"/>
    <mergeCell ref="F51:G51"/>
    <mergeCell ref="F42:G42"/>
    <mergeCell ref="B46:D46"/>
    <mergeCell ref="B30:D30"/>
    <mergeCell ref="F31:G31"/>
    <mergeCell ref="F32:G32"/>
    <mergeCell ref="F34:G34"/>
    <mergeCell ref="F36:G36"/>
    <mergeCell ref="F38:G38"/>
    <mergeCell ref="F29:G29"/>
    <mergeCell ref="F18:G18"/>
    <mergeCell ref="B19:D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E6:F6"/>
    <mergeCell ref="E11:F11"/>
    <mergeCell ref="A5:H5"/>
    <mergeCell ref="E7:F7"/>
    <mergeCell ref="F17:G17"/>
    <mergeCell ref="E8:F8"/>
    <mergeCell ref="E10:F10"/>
    <mergeCell ref="F14:G14"/>
    <mergeCell ref="B15:D15"/>
    <mergeCell ref="F16:G16"/>
    <mergeCell ref="E12:F12"/>
    <mergeCell ref="E9:F9"/>
  </mergeCells>
  <dataValidations count="10">
    <dataValidation type="list" allowBlank="1" showInputMessage="1" showErrorMessage="1" promptTitle="General, Cash, or Multiple Types" prompt="Select Funding Source from the List" sqref="C6:D6" xr:uid="{00000000-0002-0000-0000-000000000000}">
      <formula1>$B$92:$B$94</formula1>
    </dataValidation>
    <dataValidation type="list" allowBlank="1" showInputMessage="1" showErrorMessage="1" sqref="I8" xr:uid="{00000000-0002-0000-0000-000002000000}">
      <formula1>$B$95:$B$96</formula1>
    </dataValidation>
    <dataValidation allowBlank="1" showInputMessage="1" showErrorMessage="1" prompt="Change Fiscal Year if needed" sqref="F14" xr:uid="{00000000-0002-0000-0000-000003000000}"/>
    <dataValidation allowBlank="1" showInputMessage="1" showErrorMessage="1" prompt="Include total of all years' prior appropriations; list by year in CC-C Word Document" sqref="D14" xr:uid="{00000000-0002-0000-0000-000004000000}"/>
    <dataValidation allowBlank="1" showErrorMessage="1" prompt="Input GSF" sqref="B40:B42 B45" xr:uid="{00000000-0002-0000-0000-000005000000}"/>
    <dataValidation allowBlank="1" showInputMessage="1" showErrorMessage="1" prompt="Input GSF" sqref="B35 B37 B39" xr:uid="{00000000-0002-0000-0000-000006000000}"/>
    <dataValidation type="list" allowBlank="1" showInputMessage="1" showErrorMessage="1" sqref="G13" xr:uid="{00000000-0002-0000-0000-000007000000}">
      <formula1>Yes_No</formula1>
    </dataValidation>
    <dataValidation type="list" allowBlank="1" showInputMessage="1" showErrorMessage="1" promptTitle="CC or CR capital construction" prompt="Select from the List either Capital Construction or Capital Renewal Construction." sqref="C9:D9" xr:uid="{00000000-0002-0000-0000-000008000000}">
      <formula1>$B$97:$B$98</formula1>
    </dataValidation>
    <dataValidation type="list" allowBlank="1" showInputMessage="1" showErrorMessage="1" promptTitle="Supplemental Type" prompt="Select type from the list" sqref="C8:D8" xr:uid="{00000000-0002-0000-0000-000009000000}">
      <formula1>$B$84:$B$85</formula1>
    </dataValidation>
    <dataValidation type="list" allowBlank="1" showInputMessage="1" showErrorMessage="1" promptTitle="Agency / Institution Name" prompt="Select Agency or School Institution from the List" sqref="C7:D7" xr:uid="{00000000-0002-0000-0000-000001000000}">
      <formula1>$B$102:$B$126</formula1>
    </dataValidation>
  </dataValidations>
  <printOptions horizontalCentered="1"/>
  <pageMargins left="0.5" right="0.5" top="0.5" bottom="0.5" header="0.3" footer="0.3"/>
  <pageSetup scale="65" orientation="portrait" r:id="rId1"/>
  <headerFooter>
    <oddFooter>&amp;L&amp;"Arial,Regular"&amp;8S CCCR CS Rev. 02/2023&amp;R&amp;8Page &amp;P</oddFooter>
  </headerFooter>
  <ignoredErrors>
    <ignoredError sqref="A16 A17:A18 A20:A29 A31:A45 A47:A52 A54:A59 A61 A63:A74 A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 CCCR CS</vt:lpstr>
      <vt:lpstr>'S CCCR CS'!Print_Area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vanderwr</dc:creator>
  <cp:lastModifiedBy>Kennedy Evans</cp:lastModifiedBy>
  <cp:lastPrinted>2023-02-06T19:51:27Z</cp:lastPrinted>
  <dcterms:created xsi:type="dcterms:W3CDTF">2019-03-07T19:34:16Z</dcterms:created>
  <dcterms:modified xsi:type="dcterms:W3CDTF">2025-03-10T19:23:27Z</dcterms:modified>
</cp:coreProperties>
</file>